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<sst xmlns="http://schemas.openxmlformats.org/spreadsheetml/2006/main" count="936" uniqueCount="529">
  <si>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</si>
  <si>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</si>
  <si>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</si>
  <si>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</si>
  <si>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</si>
  <si>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</si>
  <si>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</si>
  <si>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</si>
  <si>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</si>
  <si>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</si>
  <si>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</si>
  <si>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</si>
  <si>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</si>
  <si>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</si>
  <si>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</si>
  <si>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</si>
  <si>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</si>
  <si>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</si>
  <si>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</si>
  <si>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</si>
  <si>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</si>
  <si>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</si>
  <si>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</si>
  <si>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</si>
  <si>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</si>
  <si>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</si>
  <si>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</si>
  <si>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</si>
  <si>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</si>
  <si>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</si>
  <si>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</si>
  <si>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</si>
  <si>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</si>
  <si>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</si>
  <si>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</si>
  <si>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</si>
  <si>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</si>
  <si>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</si>
  <si>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</si>
  <si>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</si>
  <si>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</si>
  <si>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</si>
  <si>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</si>
  <si>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</si>
  <si>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</si>
  <si>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</si>
  <si>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</si>
  <si>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</si>
  <si>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</si>
  <si>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</si>
  <si>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</si>
  <si>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</si>
  <si>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</si>
  <si>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</si>
  <si>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</si>
  <si>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</si>
  <si>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</si>
  <si>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</si>
  <si>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</si>
  <si>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</si>
  <si>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</si>
  <si>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</si>
  <si>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</si>
  <si>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</si>
  <si>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</si>
  <si>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</si>
  <si>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</si>
  <si>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</si>
  <si>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</si>
  <si>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</si>
  <si>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</si>
  <si>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</si>
  <si>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</si>
  <si>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</si>
  <si>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</si>
  <si>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</si>
  <si>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</si>
  <si>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</si>
  <si>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</si>
  <si>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</si>
  <si>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</si>
  <si>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</si>
  <si>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</si>
  <si>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</si>
  <si>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</si>
  <si>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</si>
  <si>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</si>
  <si>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</si>
  <si>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</si>
  <si>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</si>
  <si>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</si>
  <si>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</si>
  <si>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</si>
  <si>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</si>
  <si>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</si>
  <si>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</si>
  <si>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</si>
  <si>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</si>
  <si>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</si>
  <si>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</si>
  <si>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</si>
  <si>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</si>
  <si>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</si>
  <si>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</si>
  <si>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</si>
  <si>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</si>
  <si>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</si>
  <si>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</si>
  <si>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</si>
  <si>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</si>
  <si>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</si>
  <si>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</si>
  <si>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</si>
  <si>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</si>
  <si>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</si>
  <si>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</si>
  <si>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</si>
  <si>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</si>
  <si>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</si>
  <si>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</si>
  <si>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</si>
  <si>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</si>
  <si>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</si>
  <si>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</si>
  <si>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</si>
  <si>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</si>
  <si>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</si>
  <si>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</si>
  <si>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</si>
  <si>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</si>
  <si>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</si>
  <si>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</si>
  <si>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</si>
  <si>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</si>
  <si>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</si>
  <si>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</si>
  <si>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</si>
  <si>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</si>
  <si>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</si>
  <si>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</si>
  <si>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</si>
  <si>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</si>
  <si>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</si>
  <si>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</si>
  <si>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</si>
  <si>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</si>
  <si>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</si>
  <si>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</si>
  <si>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</si>
  <si>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</si>
  <si>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</si>
  <si>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</si>
  <si>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</si>
  <si>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</si>
  <si>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</si>
  <si>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</si>
  <si>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</si>
  <si>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</si>
  <si>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</si>
  <si>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</si>
  <si>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</si>
  <si>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</si>
  <si>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</si>
  <si>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</si>
  <si>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</si>
  <si>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</si>
  <si>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</si>
  <si>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</si>
  <si>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</si>
  <si>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</si>
  <si>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</si>
  <si>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</si>
  <si>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</si>
  <si>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</si>
  <si>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</si>
  <si>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</si>
  <si>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</si>
  <si>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</si>
  <si>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</si>
  <si>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</si>
  <si>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</si>
  <si>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</si>
  <si>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</si>
  <si>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</si>
  <si>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</si>
  <si>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</si>
  <si>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</si>
  <si>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</si>
  <si>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</si>
  <si>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</si>
  <si>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</si>
  <si>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</si>
  <si>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</si>
  <si>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</si>
  <si>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</si>
  <si>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</si>
  <si>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</si>
  <si>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</si>
  <si>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</si>
  <si>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</si>
  <si>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</si>
  <si>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</si>
  <si>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</si>
  <si>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</si>
  <si>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</si>
  <si>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</si>
  <si>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</si>
  <si>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</si>
  <si>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</si>
  <si>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</si>
  <si>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</si>
  <si>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</si>
  <si>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</si>
  <si>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</si>
  <si>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</si>
  <si>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</si>
  <si>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</si>
  <si>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</si>
  <si>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</si>
  <si>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</si>
  <si>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</si>
  <si>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</si>
  <si>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</si>
  <si>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</si>
  <si>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</si>
  <si>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</si>
  <si>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</si>
  <si>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</si>
  <si>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</si>
  <si>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</si>
  <si>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</si>
  <si>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</si>
  <si>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</si>
  <si>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</si>
  <si>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</si>
  <si>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953 20249999130105150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</si>
  <si>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</si>
  <si>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953 20800000000000000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</si>
  <si>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</si>
  <si>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953 20805000130000150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</si>
  <si>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</si>
  <si>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</si>
  <si>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</si>
  <si>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</si>
  <si>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</si>
  <si>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</si>
  <si>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</si>
  <si>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</si>
  <si>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</si>
  <si>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</si>
  <si>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</si>
  <si>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</si>
  <si>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</si>
  <si>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</si>
  <si>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</si>
  <si>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</si>
  <si>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</si>
  <si>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</si>
  <si>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</si>
  <si>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</si>
  <si>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</si>
  <si>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</si>
  <si>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</si>
  <si>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</si>
  <si>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</si>
  <si>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</si>
  <si>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</si>
  <si>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</si>
  <si>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</si>
  <si>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</si>
  <si>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</si>
  <si>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</si>
  <si>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</si>
  <si>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</si>
  <si>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</si>
  <si>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</si>
  <si>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</si>
  <si>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</si>
  <si>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</si>
  <si>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</si>
  <si>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</si>
  <si>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</si>
  <si>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</si>
  <si>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</si>
  <si>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</si>
  <si>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</si>
  <si>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</si>
  <si>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</si>
  <si>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</si>
  <si>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</si>
  <si>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</si>
  <si>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</si>
  <si>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</si>
  <si>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</si>
  <si>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</si>
  <si>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</si>
  <si>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</si>
  <si>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</si>
  <si>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</si>
  <si>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</si>
  <si>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</si>
  <si>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</si>
  <si>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</si>
  <si>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</si>
  <si>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</si>
  <si>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</si>
  <si>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953 0113 2120121007 242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</si>
  <si>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</si>
  <si>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</si>
  <si>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</si>
  <si>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</si>
  <si>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</si>
  <si>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</si>
  <si>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</si>
  <si>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 xml:space="preserve">953 0113 2120140027 831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</si>
  <si>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</si>
  <si>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</si>
  <si>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</si>
  <si>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</si>
  <si>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</si>
  <si>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</si>
  <si>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</si>
  <si>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</si>
  <si>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</si>
  <si>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</si>
  <si>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</si>
  <si>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</si>
  <si>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</si>
  <si>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</si>
  <si>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</si>
  <si>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</si>
  <si>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</si>
  <si>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</si>
  <si>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</si>
  <si>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</si>
  <si>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</si>
  <si>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</si>
  <si>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</si>
  <si>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</si>
  <si>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</si>
  <si>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</si>
  <si>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</si>
  <si>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</si>
  <si>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</si>
  <si>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</si>
  <si>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</si>
  <si>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</si>
  <si>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</si>
  <si>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</si>
  <si>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</si>
  <si>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</si>
  <si>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</si>
  <si>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</si>
  <si>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</si>
  <si>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</si>
  <si>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</si>
  <si>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</si>
  <si>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</si>
  <si>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</si>
  <si>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</si>
  <si>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</si>
  <si>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</si>
  <si>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</si>
  <si>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</si>
  <si>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</si>
  <si>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</si>
  <si>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</si>
  <si>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</si>
  <si>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</si>
  <si>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</si>
  <si>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</si>
  <si>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</si>
  <si>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</si>
  <si>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</si>
  <si>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</si>
  <si>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</si>
  <si>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</si>
  <si>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</si>
  <si>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</si>
  <si>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</si>
  <si>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</si>
  <si>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</si>
  <si>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</si>
  <si>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</si>
  <si>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</si>
  <si>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</si>
  <si>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</si>
  <si>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</si>
  <si>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</si>
  <si>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</si>
  <si>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</si>
  <si>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</si>
  <si>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</si>
  <si>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</si>
  <si>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</si>
  <si>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</si>
  <si>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</si>
  <si>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</si>
  <si>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</si>
  <si>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</si>
  <si>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</si>
  <si>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</si>
  <si>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</si>
  <si>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</si>
  <si>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</si>
  <si>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</si>
  <si>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953 0503 2120140027 244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</si>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</sst>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518</v>
      </c>
    </row>
    <row r="7" spans="1:6" ht="24.75" customHeight="1">
      <c r="A7" s="11" t="s">
        <v>10</v>
      </c>
      <c r="B7" s="114" t="s">
        <v>516</v>
      </c>
      <c r="C7" s="114"/>
      <c r="D7" s="114"/>
      <c r="E7" s="3" t="s">
        <v>11</v>
      </c>
      <c r="F7" s="12" t="s">
        <v>18</v>
      </c>
    </row>
    <row r="8" spans="1:6">
      <c r="A8" s="11" t="s">
        <v>517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156323712.38</v>
      </c>
      <c r="E19" s="28">
        <v>137744914.72999999</v>
      </c>
      <c r="F19" s="27">
        <f>IF(OR(D19="-",IF(E19="-",0,E19)&gt;=IF(D19="-",0,D19)),"-",IF(D19="-",0,D19)-IF(E19="-",0,E19))</f>
        <v>18578797.650000006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19873679.579999998</v>
      </c>
      <c r="E21" s="37">
        <v>14968415.82</v>
      </c>
      <c r="F21" s="38">
        <f t="shared" ref="F21:F52" si="0">IF(OR(D21="-",IF(E21="-",0,E21)&gt;=IF(D21="-",0,D21)),"-",IF(D21="-",0,D21)-IF(E21="-",0,E21))</f>
        <v>4905263.7599999979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3980448.64</v>
      </c>
      <c r="F22" s="38">
        <f t="shared" si="0"/>
        <v>1464924.3599999999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3980448.64</v>
      </c>
      <c r="F23" s="38">
        <f t="shared" si="0"/>
        <v>1464924.3599999999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3895282.55</v>
      </c>
      <c r="F24" s="38">
        <f t="shared" si="0"/>
        <v>1462790.4500000002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3889100.7999999998</v>
      </c>
      <c r="F25" s="38">
        <f t="shared" si="0"/>
        <v>1468972.2000000002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1576.07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4605.68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17300</v>
      </c>
      <c r="E28" s="37">
        <v>14412.35</v>
      </c>
      <c r="F28" s="38">
        <f t="shared" si="0"/>
        <v>2887.6499999999996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17300</v>
      </c>
      <c r="E29" s="37">
        <v>14411.06</v>
      </c>
      <c r="F29" s="38">
        <f t="shared" si="0"/>
        <v>2888.9400000000005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1.29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70000</v>
      </c>
      <c r="E31" s="37">
        <v>70753.740000000005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70000</v>
      </c>
      <c r="E32" s="37">
        <v>70287.06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466.68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4720000</v>
      </c>
      <c r="E34" s="37">
        <v>4617751.6100000003</v>
      </c>
      <c r="F34" s="38">
        <f t="shared" si="0"/>
        <v>102248.38999999966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4720000</v>
      </c>
      <c r="E35" s="37">
        <v>4617751.6100000003</v>
      </c>
      <c r="F35" s="38">
        <f t="shared" si="0"/>
        <v>102248.38999999966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2000000</v>
      </c>
      <c r="E36" s="37">
        <v>2257853.89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2000000</v>
      </c>
      <c r="E37" s="37">
        <v>2257853.89</v>
      </c>
      <c r="F37" s="38" t="str">
        <f t="shared" si="0"/>
        <v>-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15000</v>
      </c>
      <c r="E38" s="37">
        <v>12772.98</v>
      </c>
      <c r="F38" s="38">
        <f t="shared" si="0"/>
        <v>2227.0200000000004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15000</v>
      </c>
      <c r="E39" s="37">
        <v>12772.98</v>
      </c>
      <c r="F39" s="38">
        <f t="shared" si="0"/>
        <v>2227.0200000000004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2705000</v>
      </c>
      <c r="E40" s="37">
        <v>2599170.13</v>
      </c>
      <c r="F40" s="38">
        <f t="shared" si="0"/>
        <v>105829.87000000011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2705000</v>
      </c>
      <c r="E41" s="37">
        <v>2599170.13</v>
      </c>
      <c r="F41" s="38">
        <f t="shared" si="0"/>
        <v>105829.87000000011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-252045.39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-252045.39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3952900</v>
      </c>
      <c r="E44" s="37">
        <v>1678130.26</v>
      </c>
      <c r="F44" s="38">
        <f t="shared" si="0"/>
        <v>2274769.7400000002</v>
      </c>
    </row>
    <row r="45" spans="1:6">
      <c r="A45" s="34" t="s">
        <v>82</v>
      </c>
      <c r="B45" s="35" t="s">
        <v>30</v>
      </c>
      <c r="C45" s="36" t="s">
        <v>83</v>
      </c>
      <c r="D45" s="37">
        <v>420000</v>
      </c>
      <c r="E45" s="37">
        <v>104148.31</v>
      </c>
      <c r="F45" s="38">
        <f t="shared" si="0"/>
        <v>315851.69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420000</v>
      </c>
      <c r="E46" s="37">
        <v>104148.31</v>
      </c>
      <c r="F46" s="38">
        <f t="shared" si="0"/>
        <v>315851.69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420000</v>
      </c>
      <c r="E47" s="37">
        <v>102985.46</v>
      </c>
      <c r="F47" s="38">
        <f t="shared" si="0"/>
        <v>317014.53999999998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1162.8499999999999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3532900</v>
      </c>
      <c r="E49" s="37">
        <v>1573981.95</v>
      </c>
      <c r="F49" s="38">
        <f t="shared" si="0"/>
        <v>1958918.05</v>
      </c>
    </row>
    <row r="50" spans="1:6">
      <c r="A50" s="34" t="s">
        <v>92</v>
      </c>
      <c r="B50" s="35" t="s">
        <v>30</v>
      </c>
      <c r="C50" s="36" t="s">
        <v>93</v>
      </c>
      <c r="D50" s="37">
        <v>1352900</v>
      </c>
      <c r="E50" s="37">
        <v>986545.53</v>
      </c>
      <c r="F50" s="38">
        <f t="shared" si="0"/>
        <v>366354.47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1352900</v>
      </c>
      <c r="E51" s="37">
        <v>986545.53</v>
      </c>
      <c r="F51" s="38">
        <f t="shared" si="0"/>
        <v>366354.47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1352900</v>
      </c>
      <c r="E52" s="37">
        <v>981414.97</v>
      </c>
      <c r="F52" s="38">
        <f t="shared" si="0"/>
        <v>371485.03</v>
      </c>
    </row>
    <row r="53" spans="1:6" ht="4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5130.5600000000004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2180000</v>
      </c>
      <c r="E54" s="37">
        <v>587436.42000000004</v>
      </c>
      <c r="F54" s="38">
        <f t="shared" si="1"/>
        <v>1592563.58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2180000</v>
      </c>
      <c r="E55" s="37">
        <v>587436.42000000004</v>
      </c>
      <c r="F55" s="38">
        <f t="shared" si="1"/>
        <v>1592563.58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2180000</v>
      </c>
      <c r="E56" s="37">
        <v>575205.6</v>
      </c>
      <c r="F56" s="38">
        <f t="shared" si="1"/>
        <v>1604794.4</v>
      </c>
    </row>
    <row r="57" spans="1:6" ht="4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12230.82</v>
      </c>
      <c r="F57" s="38" t="str">
        <f t="shared" si="1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-12625.81</v>
      </c>
      <c r="E58" s="37">
        <v>-18454.93</v>
      </c>
      <c r="F58" s="38">
        <f t="shared" si="1"/>
        <v>5829.1200000000008</v>
      </c>
    </row>
    <row r="59" spans="1:6">
      <c r="A59" s="34" t="s">
        <v>110</v>
      </c>
      <c r="B59" s="35" t="s">
        <v>30</v>
      </c>
      <c r="C59" s="36" t="s">
        <v>111</v>
      </c>
      <c r="D59" s="37">
        <v>-12625.81</v>
      </c>
      <c r="E59" s="37">
        <v>-18454.93</v>
      </c>
      <c r="F59" s="38">
        <f t="shared" si="1"/>
        <v>5829.1200000000008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-12625.81</v>
      </c>
      <c r="E60" s="37">
        <v>-18454.93</v>
      </c>
      <c r="F60" s="38">
        <f t="shared" si="1"/>
        <v>5829.1200000000008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-12625.81</v>
      </c>
      <c r="E61" s="37">
        <v>-18454.93</v>
      </c>
      <c r="F61" s="38">
        <f t="shared" si="1"/>
        <v>5829.1200000000008</v>
      </c>
    </row>
    <row r="62" spans="1:6" ht="56.25">
      <c r="A62" s="34" t="s">
        <v>116</v>
      </c>
      <c r="B62" s="35" t="s">
        <v>30</v>
      </c>
      <c r="C62" s="36" t="s">
        <v>117</v>
      </c>
      <c r="D62" s="37">
        <v>-12625.81</v>
      </c>
      <c r="E62" s="37">
        <v>-18266.150000000001</v>
      </c>
      <c r="F62" s="38">
        <f t="shared" si="1"/>
        <v>5640.340000000002</v>
      </c>
    </row>
    <row r="63" spans="1:6" ht="45">
      <c r="A63" s="34" t="s">
        <v>118</v>
      </c>
      <c r="B63" s="35" t="s">
        <v>30</v>
      </c>
      <c r="C63" s="36" t="s">
        <v>119</v>
      </c>
      <c r="D63" s="37" t="s">
        <v>45</v>
      </c>
      <c r="E63" s="37">
        <v>-188.78</v>
      </c>
      <c r="F63" s="38" t="str">
        <f t="shared" si="1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4726092.91</v>
      </c>
      <c r="E64" s="37">
        <v>3578985.87</v>
      </c>
      <c r="F64" s="38">
        <f t="shared" si="1"/>
        <v>1147107.04</v>
      </c>
    </row>
    <row r="65" spans="1:6" ht="78.75">
      <c r="A65" s="39" t="s">
        <v>122</v>
      </c>
      <c r="B65" s="35" t="s">
        <v>30</v>
      </c>
      <c r="C65" s="36" t="s">
        <v>123</v>
      </c>
      <c r="D65" s="37">
        <v>4072092.91</v>
      </c>
      <c r="E65" s="37">
        <v>3006797.19</v>
      </c>
      <c r="F65" s="38">
        <f t="shared" si="1"/>
        <v>1065295.7200000002</v>
      </c>
    </row>
    <row r="66" spans="1:6" ht="56.25">
      <c r="A66" s="34" t="s">
        <v>124</v>
      </c>
      <c r="B66" s="35" t="s">
        <v>30</v>
      </c>
      <c r="C66" s="36" t="s">
        <v>125</v>
      </c>
      <c r="D66" s="37">
        <v>2248507.5499999998</v>
      </c>
      <c r="E66" s="37">
        <v>1776029.36</v>
      </c>
      <c r="F66" s="38">
        <f t="shared" si="1"/>
        <v>472478.18999999971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2248507.5499999998</v>
      </c>
      <c r="E67" s="37">
        <v>1776029.36</v>
      </c>
      <c r="F67" s="38">
        <f t="shared" si="1"/>
        <v>472478.18999999971</v>
      </c>
    </row>
    <row r="68" spans="1:6" ht="67.5">
      <c r="A68" s="39" t="s">
        <v>128</v>
      </c>
      <c r="B68" s="35" t="s">
        <v>30</v>
      </c>
      <c r="C68" s="36" t="s">
        <v>129</v>
      </c>
      <c r="D68" s="37">
        <v>4830.6400000000003</v>
      </c>
      <c r="E68" s="37">
        <v>4830.6400000000003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>
        <v>4830.6400000000003</v>
      </c>
      <c r="E69" s="37">
        <v>4830.6400000000003</v>
      </c>
      <c r="F69" s="38" t="str">
        <f t="shared" si="1"/>
        <v>-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1818754.72</v>
      </c>
      <c r="E70" s="37">
        <v>1225937.19</v>
      </c>
      <c r="F70" s="38">
        <f t="shared" si="1"/>
        <v>592817.53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1818754.72</v>
      </c>
      <c r="E71" s="37">
        <v>1225937.19</v>
      </c>
      <c r="F71" s="38">
        <f t="shared" si="1"/>
        <v>592817.53</v>
      </c>
    </row>
    <row r="72" spans="1:6" ht="56.25">
      <c r="A72" s="34" t="s">
        <v>136</v>
      </c>
      <c r="B72" s="35" t="s">
        <v>30</v>
      </c>
      <c r="C72" s="36" t="s">
        <v>137</v>
      </c>
      <c r="D72" s="37">
        <v>1745000</v>
      </c>
      <c r="E72" s="37">
        <v>1164000</v>
      </c>
      <c r="F72" s="38">
        <f t="shared" si="1"/>
        <v>581000</v>
      </c>
    </row>
    <row r="73" spans="1:6" ht="45">
      <c r="A73" s="34" t="s">
        <v>138</v>
      </c>
      <c r="B73" s="35" t="s">
        <v>30</v>
      </c>
      <c r="C73" s="36" t="s">
        <v>139</v>
      </c>
      <c r="D73" s="37">
        <v>73754.720000000001</v>
      </c>
      <c r="E73" s="37">
        <v>61937.19</v>
      </c>
      <c r="F73" s="38">
        <f t="shared" si="1"/>
        <v>11817.529999999999</v>
      </c>
    </row>
    <row r="74" spans="1:6" ht="33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0.05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0.05</v>
      </c>
      <c r="F75" s="38" t="str">
        <f t="shared" si="1"/>
        <v>-</v>
      </c>
    </row>
    <row r="76" spans="1:6" ht="101.25">
      <c r="A76" s="39" t="s">
        <v>144</v>
      </c>
      <c r="B76" s="35" t="s">
        <v>30</v>
      </c>
      <c r="C76" s="36" t="s">
        <v>145</v>
      </c>
      <c r="D76" s="37" t="s">
        <v>45</v>
      </c>
      <c r="E76" s="37">
        <v>0.05</v>
      </c>
      <c r="F76" s="38" t="str">
        <f t="shared" si="1"/>
        <v>-</v>
      </c>
    </row>
    <row r="77" spans="1:6" ht="67.5">
      <c r="A77" s="39" t="s">
        <v>146</v>
      </c>
      <c r="B77" s="35" t="s">
        <v>30</v>
      </c>
      <c r="C77" s="36" t="s">
        <v>147</v>
      </c>
      <c r="D77" s="37">
        <v>654000</v>
      </c>
      <c r="E77" s="37">
        <v>572188.63</v>
      </c>
      <c r="F77" s="38">
        <f t="shared" si="1"/>
        <v>81811.37</v>
      </c>
    </row>
    <row r="78" spans="1:6" ht="67.5">
      <c r="A78" s="39" t="s">
        <v>148</v>
      </c>
      <c r="B78" s="35" t="s">
        <v>30</v>
      </c>
      <c r="C78" s="36" t="s">
        <v>149</v>
      </c>
      <c r="D78" s="37">
        <v>654000</v>
      </c>
      <c r="E78" s="37">
        <v>572188.63</v>
      </c>
      <c r="F78" s="38">
        <f t="shared" si="1"/>
        <v>81811.37</v>
      </c>
    </row>
    <row r="79" spans="1:6" ht="67.5">
      <c r="A79" s="34" t="s">
        <v>150</v>
      </c>
      <c r="B79" s="35" t="s">
        <v>30</v>
      </c>
      <c r="C79" s="36" t="s">
        <v>151</v>
      </c>
      <c r="D79" s="37">
        <v>654000</v>
      </c>
      <c r="E79" s="37">
        <v>572188.63</v>
      </c>
      <c r="F79" s="38">
        <f t="shared" si="1"/>
        <v>81811.37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8539.0400000000009</v>
      </c>
      <c r="E80" s="37">
        <v>15444.56</v>
      </c>
      <c r="F80" s="38" t="str">
        <f t="shared" si="1"/>
        <v>-</v>
      </c>
    </row>
    <row r="81" spans="1:6">
      <c r="A81" s="34" t="s">
        <v>154</v>
      </c>
      <c r="B81" s="35" t="s">
        <v>30</v>
      </c>
      <c r="C81" s="36" t="s">
        <v>155</v>
      </c>
      <c r="D81" s="37">
        <v>8539.0400000000009</v>
      </c>
      <c r="E81" s="37">
        <v>15444.56</v>
      </c>
      <c r="F81" s="38" t="str">
        <f t="shared" si="1"/>
        <v>-</v>
      </c>
    </row>
    <row r="82" spans="1:6">
      <c r="A82" s="34" t="s">
        <v>156</v>
      </c>
      <c r="B82" s="35" t="s">
        <v>30</v>
      </c>
      <c r="C82" s="36" t="s">
        <v>157</v>
      </c>
      <c r="D82" s="37">
        <v>8539.0400000000009</v>
      </c>
      <c r="E82" s="37">
        <v>15444.56</v>
      </c>
      <c r="F82" s="38" t="str">
        <f t="shared" si="1"/>
        <v>-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8539.0400000000009</v>
      </c>
      <c r="E83" s="37">
        <v>15444.56</v>
      </c>
      <c r="F83" s="38" t="str">
        <f t="shared" si="1"/>
        <v>-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978102.41</v>
      </c>
      <c r="E84" s="37">
        <v>1060811.78</v>
      </c>
      <c r="F84" s="38" t="str">
        <f t="shared" si="1"/>
        <v>-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37253.64</v>
      </c>
      <c r="E85" s="37">
        <v>85085.58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30</v>
      </c>
      <c r="C86" s="36" t="s">
        <v>165</v>
      </c>
      <c r="D86" s="37">
        <v>37253.64</v>
      </c>
      <c r="E86" s="37">
        <v>85085.58</v>
      </c>
      <c r="F86" s="38" t="str">
        <f t="shared" si="2"/>
        <v>-</v>
      </c>
    </row>
    <row r="87" spans="1:6" ht="45">
      <c r="A87" s="34" t="s">
        <v>166</v>
      </c>
      <c r="B87" s="35" t="s">
        <v>30</v>
      </c>
      <c r="C87" s="36" t="s">
        <v>167</v>
      </c>
      <c r="D87" s="37">
        <v>37253.64</v>
      </c>
      <c r="E87" s="37">
        <v>85085.58</v>
      </c>
      <c r="F87" s="38" t="str">
        <f t="shared" si="2"/>
        <v>-</v>
      </c>
    </row>
    <row r="88" spans="1:6" ht="56.25">
      <c r="A88" s="34" t="s">
        <v>168</v>
      </c>
      <c r="B88" s="35" t="s">
        <v>30</v>
      </c>
      <c r="C88" s="36" t="s">
        <v>169</v>
      </c>
      <c r="D88" s="37">
        <v>940848.77</v>
      </c>
      <c r="E88" s="37">
        <v>975726.2</v>
      </c>
      <c r="F88" s="38" t="str">
        <f t="shared" si="2"/>
        <v>-</v>
      </c>
    </row>
    <row r="89" spans="1:6" ht="56.25">
      <c r="A89" s="34" t="s">
        <v>170</v>
      </c>
      <c r="B89" s="35" t="s">
        <v>30</v>
      </c>
      <c r="C89" s="36" t="s">
        <v>171</v>
      </c>
      <c r="D89" s="37">
        <v>940848.77</v>
      </c>
      <c r="E89" s="37">
        <v>975726.2</v>
      </c>
      <c r="F89" s="38" t="str">
        <f t="shared" si="2"/>
        <v>-</v>
      </c>
    </row>
    <row r="90" spans="1:6" ht="67.5">
      <c r="A90" s="39" t="s">
        <v>172</v>
      </c>
      <c r="B90" s="35" t="s">
        <v>30</v>
      </c>
      <c r="C90" s="36" t="s">
        <v>173</v>
      </c>
      <c r="D90" s="37">
        <v>940848.77</v>
      </c>
      <c r="E90" s="37">
        <v>975726.2</v>
      </c>
      <c r="F90" s="38" t="str">
        <f t="shared" si="2"/>
        <v>-</v>
      </c>
    </row>
    <row r="91" spans="1:6">
      <c r="A91" s="34" t="s">
        <v>174</v>
      </c>
      <c r="B91" s="35" t="s">
        <v>30</v>
      </c>
      <c r="C91" s="36" t="s">
        <v>175</v>
      </c>
      <c r="D91" s="37">
        <v>55298.03</v>
      </c>
      <c r="E91" s="37">
        <v>55298.03</v>
      </c>
      <c r="F91" s="38" t="str">
        <f t="shared" si="2"/>
        <v>-</v>
      </c>
    </row>
    <row r="92" spans="1:6" ht="33.75">
      <c r="A92" s="34" t="s">
        <v>176</v>
      </c>
      <c r="B92" s="35" t="s">
        <v>30</v>
      </c>
      <c r="C92" s="36" t="s">
        <v>177</v>
      </c>
      <c r="D92" s="37">
        <v>5000</v>
      </c>
      <c r="E92" s="37">
        <v>5000</v>
      </c>
      <c r="F92" s="38" t="str">
        <f t="shared" si="2"/>
        <v>-</v>
      </c>
    </row>
    <row r="93" spans="1:6" ht="45">
      <c r="A93" s="34" t="s">
        <v>178</v>
      </c>
      <c r="B93" s="35" t="s">
        <v>30</v>
      </c>
      <c r="C93" s="36" t="s">
        <v>179</v>
      </c>
      <c r="D93" s="37">
        <v>5000</v>
      </c>
      <c r="E93" s="37">
        <v>5000</v>
      </c>
      <c r="F93" s="38" t="str">
        <f t="shared" si="2"/>
        <v>-</v>
      </c>
    </row>
    <row r="94" spans="1:6" ht="67.5">
      <c r="A94" s="34" t="s">
        <v>180</v>
      </c>
      <c r="B94" s="35" t="s">
        <v>30</v>
      </c>
      <c r="C94" s="36" t="s">
        <v>181</v>
      </c>
      <c r="D94" s="37">
        <v>5000</v>
      </c>
      <c r="E94" s="37">
        <v>5000</v>
      </c>
      <c r="F94" s="38" t="str">
        <f t="shared" si="2"/>
        <v>-</v>
      </c>
    </row>
    <row r="95" spans="1:6" ht="90">
      <c r="A95" s="39" t="s">
        <v>182</v>
      </c>
      <c r="B95" s="35" t="s">
        <v>30</v>
      </c>
      <c r="C95" s="36" t="s">
        <v>183</v>
      </c>
      <c r="D95" s="37">
        <v>50298.03</v>
      </c>
      <c r="E95" s="37">
        <v>50298.03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>
        <v>50298.03</v>
      </c>
      <c r="E96" s="37">
        <v>50298.03</v>
      </c>
      <c r="F96" s="38" t="str">
        <f t="shared" si="2"/>
        <v>-</v>
      </c>
    </row>
    <row r="97" spans="1:6" ht="67.5">
      <c r="A97" s="34" t="s">
        <v>186</v>
      </c>
      <c r="B97" s="35" t="s">
        <v>30</v>
      </c>
      <c r="C97" s="36" t="s">
        <v>187</v>
      </c>
      <c r="D97" s="37">
        <v>50298.03</v>
      </c>
      <c r="E97" s="37">
        <v>50298.03</v>
      </c>
      <c r="F97" s="38" t="str">
        <f t="shared" si="2"/>
        <v>-</v>
      </c>
    </row>
    <row r="98" spans="1:6">
      <c r="A98" s="34" t="s">
        <v>188</v>
      </c>
      <c r="B98" s="35" t="s">
        <v>30</v>
      </c>
      <c r="C98" s="36" t="s">
        <v>189</v>
      </c>
      <c r="D98" s="37">
        <v>136450032.80000001</v>
      </c>
      <c r="E98" s="37">
        <v>122776498.91</v>
      </c>
      <c r="F98" s="38">
        <f t="shared" si="2"/>
        <v>13673533.890000015</v>
      </c>
    </row>
    <row r="99" spans="1:6" ht="33.75">
      <c r="A99" s="34" t="s">
        <v>190</v>
      </c>
      <c r="B99" s="35" t="s">
        <v>30</v>
      </c>
      <c r="C99" s="36" t="s">
        <v>191</v>
      </c>
      <c r="D99" s="37">
        <v>136283847.06</v>
      </c>
      <c r="E99" s="37">
        <v>122610314.17</v>
      </c>
      <c r="F99" s="38">
        <f t="shared" si="2"/>
        <v>13673532.890000001</v>
      </c>
    </row>
    <row r="100" spans="1:6" ht="22.5">
      <c r="A100" s="34" t="s">
        <v>192</v>
      </c>
      <c r="B100" s="35" t="s">
        <v>30</v>
      </c>
      <c r="C100" s="36" t="s">
        <v>193</v>
      </c>
      <c r="D100" s="37">
        <v>22574600</v>
      </c>
      <c r="E100" s="37">
        <v>20317140</v>
      </c>
      <c r="F100" s="38">
        <f t="shared" si="2"/>
        <v>2257460</v>
      </c>
    </row>
    <row r="101" spans="1:6" ht="33.75">
      <c r="A101" s="34" t="s">
        <v>194</v>
      </c>
      <c r="B101" s="35" t="s">
        <v>30</v>
      </c>
      <c r="C101" s="36" t="s">
        <v>195</v>
      </c>
      <c r="D101" s="37">
        <v>22574600</v>
      </c>
      <c r="E101" s="37">
        <v>20317140</v>
      </c>
      <c r="F101" s="38">
        <f t="shared" si="2"/>
        <v>2257460</v>
      </c>
    </row>
    <row r="102" spans="1:6" ht="33.75">
      <c r="A102" s="34" t="s">
        <v>196</v>
      </c>
      <c r="B102" s="35" t="s">
        <v>30</v>
      </c>
      <c r="C102" s="36" t="s">
        <v>197</v>
      </c>
      <c r="D102" s="37">
        <v>22574600</v>
      </c>
      <c r="E102" s="37">
        <v>20317140</v>
      </c>
      <c r="F102" s="38">
        <f t="shared" si="2"/>
        <v>2257460</v>
      </c>
    </row>
    <row r="103" spans="1:6" ht="22.5">
      <c r="A103" s="34" t="s">
        <v>198</v>
      </c>
      <c r="B103" s="35" t="s">
        <v>30</v>
      </c>
      <c r="C103" s="36" t="s">
        <v>199</v>
      </c>
      <c r="D103" s="37">
        <v>97574769.519999996</v>
      </c>
      <c r="E103" s="37">
        <v>87178479.359999999</v>
      </c>
      <c r="F103" s="38">
        <f t="shared" si="2"/>
        <v>10396290.159999996</v>
      </c>
    </row>
    <row r="104" spans="1:6" ht="33.75">
      <c r="A104" s="34" t="s">
        <v>200</v>
      </c>
      <c r="B104" s="35" t="s">
        <v>30</v>
      </c>
      <c r="C104" s="36" t="s">
        <v>201</v>
      </c>
      <c r="D104" s="37">
        <v>1066000</v>
      </c>
      <c r="E104" s="37">
        <v>1065997.1599999999</v>
      </c>
      <c r="F104" s="38">
        <f t="shared" si="2"/>
        <v>2.840000000083819</v>
      </c>
    </row>
    <row r="105" spans="1:6" ht="33.75">
      <c r="A105" s="34" t="s">
        <v>202</v>
      </c>
      <c r="B105" s="35" t="s">
        <v>30</v>
      </c>
      <c r="C105" s="36" t="s">
        <v>203</v>
      </c>
      <c r="D105" s="37">
        <v>1066000</v>
      </c>
      <c r="E105" s="37">
        <v>1065997.1599999999</v>
      </c>
      <c r="F105" s="38">
        <f t="shared" si="2"/>
        <v>2.840000000083819</v>
      </c>
    </row>
    <row r="106" spans="1:6" ht="101.25">
      <c r="A106" s="39" t="s">
        <v>204</v>
      </c>
      <c r="B106" s="35" t="s">
        <v>30</v>
      </c>
      <c r="C106" s="36" t="s">
        <v>205</v>
      </c>
      <c r="D106" s="37">
        <v>77410419.329999998</v>
      </c>
      <c r="E106" s="37">
        <v>72556932.010000005</v>
      </c>
      <c r="F106" s="38">
        <f t="shared" si="2"/>
        <v>4853487.3199999928</v>
      </c>
    </row>
    <row r="107" spans="1:6" ht="101.25">
      <c r="A107" s="39" t="s">
        <v>206</v>
      </c>
      <c r="B107" s="35" t="s">
        <v>30</v>
      </c>
      <c r="C107" s="36" t="s">
        <v>207</v>
      </c>
      <c r="D107" s="37">
        <v>77410419.329999998</v>
      </c>
      <c r="E107" s="37">
        <v>72556932.010000005</v>
      </c>
      <c r="F107" s="38">
        <f t="shared" si="2"/>
        <v>4853487.3199999928</v>
      </c>
    </row>
    <row r="108" spans="1:6" ht="22.5">
      <c r="A108" s="34" t="s">
        <v>208</v>
      </c>
      <c r="B108" s="35" t="s">
        <v>30</v>
      </c>
      <c r="C108" s="36" t="s">
        <v>209</v>
      </c>
      <c r="D108" s="37">
        <v>10000650.189999999</v>
      </c>
      <c r="E108" s="37">
        <v>10000650.189999999</v>
      </c>
      <c r="F108" s="38" t="str">
        <f t="shared" si="2"/>
        <v>-</v>
      </c>
    </row>
    <row r="109" spans="1:6" ht="33.75">
      <c r="A109" s="34" t="s">
        <v>210</v>
      </c>
      <c r="B109" s="35" t="s">
        <v>30</v>
      </c>
      <c r="C109" s="36" t="s">
        <v>211</v>
      </c>
      <c r="D109" s="37">
        <v>10000650.189999999</v>
      </c>
      <c r="E109" s="37">
        <v>10000650.189999999</v>
      </c>
      <c r="F109" s="38" t="str">
        <f t="shared" si="2"/>
        <v>-</v>
      </c>
    </row>
    <row r="110" spans="1:6">
      <c r="A110" s="34" t="s">
        <v>212</v>
      </c>
      <c r="B110" s="35" t="s">
        <v>30</v>
      </c>
      <c r="C110" s="36" t="s">
        <v>213</v>
      </c>
      <c r="D110" s="37">
        <v>9097700</v>
      </c>
      <c r="E110" s="37">
        <v>3554900</v>
      </c>
      <c r="F110" s="38">
        <f t="shared" si="2"/>
        <v>5542800</v>
      </c>
    </row>
    <row r="111" spans="1:6">
      <c r="A111" s="34" t="s">
        <v>214</v>
      </c>
      <c r="B111" s="35" t="s">
        <v>30</v>
      </c>
      <c r="C111" s="36" t="s">
        <v>215</v>
      </c>
      <c r="D111" s="37">
        <v>9097700</v>
      </c>
      <c r="E111" s="37">
        <v>3554900</v>
      </c>
      <c r="F111" s="38">
        <f t="shared" si="2"/>
        <v>5542800</v>
      </c>
    </row>
    <row r="112" spans="1:6" ht="22.5">
      <c r="A112" s="34" t="s">
        <v>216</v>
      </c>
      <c r="B112" s="35" t="s">
        <v>30</v>
      </c>
      <c r="C112" s="36" t="s">
        <v>217</v>
      </c>
      <c r="D112" s="37">
        <v>293120</v>
      </c>
      <c r="E112" s="37">
        <v>230720</v>
      </c>
      <c r="F112" s="38">
        <f t="shared" si="2"/>
        <v>62400</v>
      </c>
    </row>
    <row r="113" spans="1:6" ht="33.75">
      <c r="A113" s="34" t="s">
        <v>218</v>
      </c>
      <c r="B113" s="35" t="s">
        <v>30</v>
      </c>
      <c r="C113" s="36" t="s">
        <v>219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220</v>
      </c>
      <c r="B114" s="35" t="s">
        <v>30</v>
      </c>
      <c r="C114" s="36" t="s">
        <v>221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222</v>
      </c>
      <c r="B115" s="35" t="s">
        <v>30</v>
      </c>
      <c r="C115" s="36" t="s">
        <v>223</v>
      </c>
      <c r="D115" s="37">
        <v>289600</v>
      </c>
      <c r="E115" s="37">
        <v>227200</v>
      </c>
      <c r="F115" s="38">
        <f t="shared" si="2"/>
        <v>62400</v>
      </c>
    </row>
    <row r="116" spans="1:6" ht="33.75">
      <c r="A116" s="34" t="s">
        <v>224</v>
      </c>
      <c r="B116" s="35" t="s">
        <v>30</v>
      </c>
      <c r="C116" s="36" t="s">
        <v>225</v>
      </c>
      <c r="D116" s="37">
        <v>289600</v>
      </c>
      <c r="E116" s="37">
        <v>227200</v>
      </c>
      <c r="F116" s="38">
        <f t="shared" si="2"/>
        <v>62400</v>
      </c>
    </row>
    <row r="117" spans="1:6">
      <c r="A117" s="34" t="s">
        <v>226</v>
      </c>
      <c r="B117" s="35" t="s">
        <v>30</v>
      </c>
      <c r="C117" s="36" t="s">
        <v>227</v>
      </c>
      <c r="D117" s="37">
        <v>15841357.539999999</v>
      </c>
      <c r="E117" s="37">
        <v>14883974.810000001</v>
      </c>
      <c r="F117" s="38">
        <f t="shared" ref="F117:F130" si="3">IF(OR(D117="-",IF(E117="-",0,E117)&gt;=IF(D117="-",0,D117)),"-",IF(D117="-",0,D117)-IF(E117="-",0,E117))</f>
        <v>957382.72999999858</v>
      </c>
    </row>
    <row r="118" spans="1:6" ht="22.5">
      <c r="A118" s="34" t="s">
        <v>228</v>
      </c>
      <c r="B118" s="35" t="s">
        <v>30</v>
      </c>
      <c r="C118" s="36" t="s">
        <v>229</v>
      </c>
      <c r="D118" s="37">
        <v>15841357.539999999</v>
      </c>
      <c r="E118" s="37">
        <v>14883974.810000001</v>
      </c>
      <c r="F118" s="38">
        <f t="shared" si="3"/>
        <v>957382.72999999858</v>
      </c>
    </row>
    <row r="119" spans="1:6" ht="22.5">
      <c r="A119" s="34" t="s">
        <v>230</v>
      </c>
      <c r="B119" s="35" t="s">
        <v>30</v>
      </c>
      <c r="C119" s="36" t="s">
        <v>231</v>
      </c>
      <c r="D119" s="37">
        <v>15841357.539999999</v>
      </c>
      <c r="E119" s="37">
        <v>14883974.810000001</v>
      </c>
      <c r="F119" s="38">
        <f t="shared" si="3"/>
        <v>957382.72999999858</v>
      </c>
    </row>
    <row r="120" spans="1:6" ht="45">
      <c r="A120" s="34" t="s">
        <v>232</v>
      </c>
      <c r="B120" s="35" t="s">
        <v>30</v>
      </c>
      <c r="C120" s="36" t="s">
        <v>233</v>
      </c>
      <c r="D120" s="37">
        <v>3672900</v>
      </c>
      <c r="E120" s="37">
        <v>3672900</v>
      </c>
      <c r="F120" s="38" t="str">
        <f t="shared" si="3"/>
        <v>-</v>
      </c>
    </row>
    <row r="121" spans="1:6" ht="67.5">
      <c r="A121" s="39" t="s">
        <v>234</v>
      </c>
      <c r="B121" s="35" t="s">
        <v>30</v>
      </c>
      <c r="C121" s="36" t="s">
        <v>235</v>
      </c>
      <c r="D121" s="37">
        <v>12168457.539999999</v>
      </c>
      <c r="E121" s="37">
        <v>11211074.810000001</v>
      </c>
      <c r="F121" s="38">
        <f t="shared" si="3"/>
        <v>957382.72999999858</v>
      </c>
    </row>
    <row r="122" spans="1:6" ht="78.75">
      <c r="A122" s="34" t="s">
        <v>236</v>
      </c>
      <c r="B122" s="35" t="s">
        <v>30</v>
      </c>
      <c r="C122" s="36" t="s">
        <v>237</v>
      </c>
      <c r="D122" s="37" t="s">
        <v>45</v>
      </c>
      <c r="E122" s="37">
        <v>-1</v>
      </c>
      <c r="F122" s="38" t="str">
        <f t="shared" si="3"/>
        <v>-</v>
      </c>
    </row>
    <row r="123" spans="1:6" ht="78.75">
      <c r="A123" s="39" t="s">
        <v>238</v>
      </c>
      <c r="B123" s="35" t="s">
        <v>30</v>
      </c>
      <c r="C123" s="36" t="s">
        <v>239</v>
      </c>
      <c r="D123" s="37" t="s">
        <v>45</v>
      </c>
      <c r="E123" s="37">
        <v>-1</v>
      </c>
      <c r="F123" s="38" t="str">
        <f t="shared" si="3"/>
        <v>-</v>
      </c>
    </row>
    <row r="124" spans="1:6" ht="56.25">
      <c r="A124" s="34" t="s">
        <v>240</v>
      </c>
      <c r="B124" s="35" t="s">
        <v>30</v>
      </c>
      <c r="C124" s="36" t="s">
        <v>241</v>
      </c>
      <c r="D124" s="37">
        <v>166524.82999999999</v>
      </c>
      <c r="E124" s="37">
        <v>166524.82999999999</v>
      </c>
      <c r="F124" s="38" t="str">
        <f t="shared" si="3"/>
        <v>-</v>
      </c>
    </row>
    <row r="125" spans="1:6" ht="78.75">
      <c r="A125" s="39" t="s">
        <v>242</v>
      </c>
      <c r="B125" s="35" t="s">
        <v>30</v>
      </c>
      <c r="C125" s="36" t="s">
        <v>243</v>
      </c>
      <c r="D125" s="37">
        <v>166524.82999999999</v>
      </c>
      <c r="E125" s="37">
        <v>166524.82999999999</v>
      </c>
      <c r="F125" s="38" t="str">
        <f t="shared" si="3"/>
        <v>-</v>
      </c>
    </row>
    <row r="126" spans="1:6" ht="67.5">
      <c r="A126" s="39" t="s">
        <v>244</v>
      </c>
      <c r="B126" s="35" t="s">
        <v>30</v>
      </c>
      <c r="C126" s="36" t="s">
        <v>245</v>
      </c>
      <c r="D126" s="37">
        <v>166524.82999999999</v>
      </c>
      <c r="E126" s="37">
        <v>166524.82999999999</v>
      </c>
      <c r="F126" s="38" t="str">
        <f t="shared" si="3"/>
        <v>-</v>
      </c>
    </row>
    <row r="127" spans="1:6" ht="45">
      <c r="A127" s="34" t="s">
        <v>246</v>
      </c>
      <c r="B127" s="35" t="s">
        <v>30</v>
      </c>
      <c r="C127" s="36" t="s">
        <v>247</v>
      </c>
      <c r="D127" s="37">
        <v>166524.82999999999</v>
      </c>
      <c r="E127" s="37">
        <v>166524.82999999999</v>
      </c>
      <c r="F127" s="38" t="str">
        <f t="shared" si="3"/>
        <v>-</v>
      </c>
    </row>
    <row r="128" spans="1:6" ht="33.75">
      <c r="A128" s="34" t="s">
        <v>248</v>
      </c>
      <c r="B128" s="35" t="s">
        <v>30</v>
      </c>
      <c r="C128" s="36" t="s">
        <v>249</v>
      </c>
      <c r="D128" s="37">
        <v>-339.09</v>
      </c>
      <c r="E128" s="37">
        <v>-339.09</v>
      </c>
      <c r="F128" s="38" t="str">
        <f t="shared" si="3"/>
        <v>-</v>
      </c>
    </row>
    <row r="129" spans="1:6" ht="45">
      <c r="A129" s="34" t="s">
        <v>250</v>
      </c>
      <c r="B129" s="35" t="s">
        <v>30</v>
      </c>
      <c r="C129" s="36" t="s">
        <v>251</v>
      </c>
      <c r="D129" s="37">
        <v>-339.09</v>
      </c>
      <c r="E129" s="37">
        <v>-339.09</v>
      </c>
      <c r="F129" s="38" t="str">
        <f t="shared" si="3"/>
        <v>-</v>
      </c>
    </row>
    <row r="130" spans="1:6" ht="45">
      <c r="A130" s="34" t="s">
        <v>252</v>
      </c>
      <c r="B130" s="35" t="s">
        <v>30</v>
      </c>
      <c r="C130" s="36" t="s">
        <v>253</v>
      </c>
      <c r="D130" s="37">
        <v>-339.09</v>
      </c>
      <c r="E130" s="37">
        <v>-339.09</v>
      </c>
      <c r="F130" s="38" t="str">
        <f t="shared" si="3"/>
        <v>-</v>
      </c>
    </row>
    <row r="131" spans="1:6" ht="12.75" customHeight="1">
      <c r="A131" s="40"/>
      <c r="B131" s="41"/>
      <c r="C131" s="41"/>
      <c r="D131" s="42"/>
      <c r="E131" s="42"/>
      <c r="F13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44" workbookViewId="0">
      <selection activeCell="D160" sqref="D1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254</v>
      </c>
      <c r="B2" s="110"/>
      <c r="C2" s="110"/>
      <c r="D2" s="110"/>
      <c r="E2" s="1"/>
      <c r="F2" s="13" t="s">
        <v>255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256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257</v>
      </c>
      <c r="B13" s="52" t="s">
        <v>258</v>
      </c>
      <c r="C13" s="53" t="s">
        <v>259</v>
      </c>
      <c r="D13" s="54">
        <v>161031950.18000001</v>
      </c>
      <c r="E13" s="55">
        <v>133904090.68000001</v>
      </c>
      <c r="F13" s="56">
        <f>IF(OR(D13="-",IF(E13="-",0,E13)&gt;=IF(D13="-",0,D13)),"-",IF(D13="-",0,D13)-IF(E13="-",0,E13))</f>
        <v>27127859.5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260</v>
      </c>
      <c r="B15" s="52" t="s">
        <v>258</v>
      </c>
      <c r="C15" s="53" t="s">
        <v>261</v>
      </c>
      <c r="D15" s="54">
        <v>161031950.18000001</v>
      </c>
      <c r="E15" s="55">
        <v>133904090.68000001</v>
      </c>
      <c r="F15" s="56">
        <f t="shared" ref="F15:F46" si="0">IF(OR(D15="-",IF(E15="-",0,E15)&gt;=IF(D15="-",0,D15)),"-",IF(D15="-",0,D15)-IF(E15="-",0,E15))</f>
        <v>27127859.5</v>
      </c>
    </row>
    <row r="16" spans="1:6" ht="33.75">
      <c r="A16" s="24" t="s">
        <v>262</v>
      </c>
      <c r="B16" s="63" t="s">
        <v>258</v>
      </c>
      <c r="C16" s="26" t="s">
        <v>263</v>
      </c>
      <c r="D16" s="27">
        <v>161031950.18000001</v>
      </c>
      <c r="E16" s="64">
        <v>133904090.68000001</v>
      </c>
      <c r="F16" s="65">
        <f t="shared" si="0"/>
        <v>27127859.5</v>
      </c>
    </row>
    <row r="17" spans="1:6">
      <c r="A17" s="24" t="s">
        <v>264</v>
      </c>
      <c r="B17" s="63" t="s">
        <v>258</v>
      </c>
      <c r="C17" s="26" t="s">
        <v>265</v>
      </c>
      <c r="D17" s="27">
        <v>12284153.01</v>
      </c>
      <c r="E17" s="64">
        <v>9002991.9700000007</v>
      </c>
      <c r="F17" s="65">
        <f t="shared" si="0"/>
        <v>3281161.0399999991</v>
      </c>
    </row>
    <row r="18" spans="1:6" ht="45">
      <c r="A18" s="24" t="s">
        <v>266</v>
      </c>
      <c r="B18" s="63" t="s">
        <v>258</v>
      </c>
      <c r="C18" s="26" t="s">
        <v>267</v>
      </c>
      <c r="D18" s="27">
        <v>10926326.42</v>
      </c>
      <c r="E18" s="64">
        <v>7771529.71</v>
      </c>
      <c r="F18" s="65">
        <f t="shared" si="0"/>
        <v>3154796.71</v>
      </c>
    </row>
    <row r="19" spans="1:6">
      <c r="A19" s="24" t="s">
        <v>268</v>
      </c>
      <c r="B19" s="63" t="s">
        <v>258</v>
      </c>
      <c r="C19" s="26" t="s">
        <v>269</v>
      </c>
      <c r="D19" s="27">
        <v>10180516.42</v>
      </c>
      <c r="E19" s="64">
        <v>7212172.1500000004</v>
      </c>
      <c r="F19" s="65">
        <f t="shared" si="0"/>
        <v>2968344.2699999996</v>
      </c>
    </row>
    <row r="20" spans="1:6" ht="22.5">
      <c r="A20" s="24" t="s">
        <v>270</v>
      </c>
      <c r="B20" s="63" t="s">
        <v>258</v>
      </c>
      <c r="C20" s="26" t="s">
        <v>271</v>
      </c>
      <c r="D20" s="27">
        <v>6564963</v>
      </c>
      <c r="E20" s="64">
        <v>4816301.78</v>
      </c>
      <c r="F20" s="65">
        <f t="shared" si="0"/>
        <v>1748661.2199999997</v>
      </c>
    </row>
    <row r="21" spans="1:6" ht="33.75">
      <c r="A21" s="24" t="s">
        <v>272</v>
      </c>
      <c r="B21" s="63" t="s">
        <v>258</v>
      </c>
      <c r="C21" s="26" t="s">
        <v>273</v>
      </c>
      <c r="D21" s="27">
        <v>18576</v>
      </c>
      <c r="E21" s="64">
        <v>16388</v>
      </c>
      <c r="F21" s="65">
        <f t="shared" si="0"/>
        <v>2188</v>
      </c>
    </row>
    <row r="22" spans="1:6" ht="33.75">
      <c r="A22" s="24" t="s">
        <v>274</v>
      </c>
      <c r="B22" s="63" t="s">
        <v>258</v>
      </c>
      <c r="C22" s="26" t="s">
        <v>275</v>
      </c>
      <c r="D22" s="27">
        <v>2070651</v>
      </c>
      <c r="E22" s="64">
        <v>1457308.77</v>
      </c>
      <c r="F22" s="65">
        <f t="shared" si="0"/>
        <v>613342.23</v>
      </c>
    </row>
    <row r="23" spans="1:6" ht="22.5">
      <c r="A23" s="24" t="s">
        <v>276</v>
      </c>
      <c r="B23" s="63" t="s">
        <v>258</v>
      </c>
      <c r="C23" s="26" t="s">
        <v>277</v>
      </c>
      <c r="D23" s="27">
        <v>667482.93000000005</v>
      </c>
      <c r="E23" s="64">
        <v>439350.97</v>
      </c>
      <c r="F23" s="65">
        <f t="shared" si="0"/>
        <v>228131.96000000008</v>
      </c>
    </row>
    <row r="24" spans="1:6">
      <c r="A24" s="24" t="s">
        <v>278</v>
      </c>
      <c r="B24" s="63" t="s">
        <v>258</v>
      </c>
      <c r="C24" s="26" t="s">
        <v>279</v>
      </c>
      <c r="D24" s="27">
        <v>690795.88</v>
      </c>
      <c r="E24" s="64">
        <v>388853.07</v>
      </c>
      <c r="F24" s="65">
        <f t="shared" si="0"/>
        <v>301942.81</v>
      </c>
    </row>
    <row r="25" spans="1:6">
      <c r="A25" s="24" t="s">
        <v>280</v>
      </c>
      <c r="B25" s="63" t="s">
        <v>258</v>
      </c>
      <c r="C25" s="26" t="s">
        <v>281</v>
      </c>
      <c r="D25" s="27">
        <v>159797.37</v>
      </c>
      <c r="E25" s="64">
        <v>92043.56</v>
      </c>
      <c r="F25" s="65">
        <f t="shared" si="0"/>
        <v>67753.81</v>
      </c>
    </row>
    <row r="26" spans="1:6">
      <c r="A26" s="24" t="s">
        <v>282</v>
      </c>
      <c r="B26" s="63" t="s">
        <v>258</v>
      </c>
      <c r="C26" s="26" t="s">
        <v>283</v>
      </c>
      <c r="D26" s="27">
        <v>3888.01</v>
      </c>
      <c r="E26" s="64">
        <v>1926</v>
      </c>
      <c r="F26" s="65">
        <f t="shared" si="0"/>
        <v>1962.0100000000002</v>
      </c>
    </row>
    <row r="27" spans="1:6">
      <c r="A27" s="24" t="s">
        <v>284</v>
      </c>
      <c r="B27" s="63" t="s">
        <v>258</v>
      </c>
      <c r="C27" s="26" t="s">
        <v>285</v>
      </c>
      <c r="D27" s="27">
        <v>842.23</v>
      </c>
      <c r="E27" s="64" t="s">
        <v>45</v>
      </c>
      <c r="F27" s="65">
        <f t="shared" si="0"/>
        <v>842.23</v>
      </c>
    </row>
    <row r="28" spans="1:6">
      <c r="A28" s="24" t="s">
        <v>278</v>
      </c>
      <c r="B28" s="63" t="s">
        <v>258</v>
      </c>
      <c r="C28" s="26" t="s">
        <v>286</v>
      </c>
      <c r="D28" s="27">
        <v>3520</v>
      </c>
      <c r="E28" s="64" t="s">
        <v>45</v>
      </c>
      <c r="F28" s="65">
        <f t="shared" si="0"/>
        <v>3520</v>
      </c>
    </row>
    <row r="29" spans="1:6">
      <c r="A29" s="24" t="s">
        <v>268</v>
      </c>
      <c r="B29" s="63" t="s">
        <v>258</v>
      </c>
      <c r="C29" s="26" t="s">
        <v>287</v>
      </c>
      <c r="D29" s="27">
        <v>745810</v>
      </c>
      <c r="E29" s="64">
        <v>559357.56000000006</v>
      </c>
      <c r="F29" s="65">
        <f t="shared" si="0"/>
        <v>186452.43999999994</v>
      </c>
    </row>
    <row r="30" spans="1:6">
      <c r="A30" s="24" t="s">
        <v>226</v>
      </c>
      <c r="B30" s="63" t="s">
        <v>258</v>
      </c>
      <c r="C30" s="26" t="s">
        <v>288</v>
      </c>
      <c r="D30" s="27">
        <v>595000</v>
      </c>
      <c r="E30" s="64">
        <v>446249.97</v>
      </c>
      <c r="F30" s="65">
        <f t="shared" si="0"/>
        <v>148750.03000000003</v>
      </c>
    </row>
    <row r="31" spans="1:6">
      <c r="A31" s="24" t="s">
        <v>226</v>
      </c>
      <c r="B31" s="63" t="s">
        <v>258</v>
      </c>
      <c r="C31" s="26" t="s">
        <v>289</v>
      </c>
      <c r="D31" s="27">
        <v>125060</v>
      </c>
      <c r="E31" s="64">
        <v>93795.03</v>
      </c>
      <c r="F31" s="65">
        <f t="shared" si="0"/>
        <v>31264.97</v>
      </c>
    </row>
    <row r="32" spans="1:6">
      <c r="A32" s="24" t="s">
        <v>226</v>
      </c>
      <c r="B32" s="63" t="s">
        <v>258</v>
      </c>
      <c r="C32" s="26" t="s">
        <v>290</v>
      </c>
      <c r="D32" s="27">
        <v>24950</v>
      </c>
      <c r="E32" s="64">
        <v>18712.53</v>
      </c>
      <c r="F32" s="65">
        <f t="shared" si="0"/>
        <v>6237.4700000000012</v>
      </c>
    </row>
    <row r="33" spans="1:6">
      <c r="A33" s="24" t="s">
        <v>226</v>
      </c>
      <c r="B33" s="63" t="s">
        <v>258</v>
      </c>
      <c r="C33" s="26" t="s">
        <v>291</v>
      </c>
      <c r="D33" s="27">
        <v>800</v>
      </c>
      <c r="E33" s="64">
        <v>600.03</v>
      </c>
      <c r="F33" s="65">
        <f t="shared" si="0"/>
        <v>199.97000000000003</v>
      </c>
    </row>
    <row r="34" spans="1:6" ht="33.75">
      <c r="A34" s="24" t="s">
        <v>292</v>
      </c>
      <c r="B34" s="63" t="s">
        <v>258</v>
      </c>
      <c r="C34" s="26" t="s">
        <v>293</v>
      </c>
      <c r="D34" s="27">
        <v>938850</v>
      </c>
      <c r="E34" s="64">
        <v>938850</v>
      </c>
      <c r="F34" s="65" t="str">
        <f t="shared" si="0"/>
        <v>-</v>
      </c>
    </row>
    <row r="35" spans="1:6">
      <c r="A35" s="24" t="s">
        <v>268</v>
      </c>
      <c r="B35" s="63" t="s">
        <v>258</v>
      </c>
      <c r="C35" s="26" t="s">
        <v>294</v>
      </c>
      <c r="D35" s="27">
        <v>938850</v>
      </c>
      <c r="E35" s="64">
        <v>938850</v>
      </c>
      <c r="F35" s="65" t="str">
        <f t="shared" si="0"/>
        <v>-</v>
      </c>
    </row>
    <row r="36" spans="1:6">
      <c r="A36" s="24" t="s">
        <v>226</v>
      </c>
      <c r="B36" s="63" t="s">
        <v>258</v>
      </c>
      <c r="C36" s="26" t="s">
        <v>295</v>
      </c>
      <c r="D36" s="27">
        <v>938850</v>
      </c>
      <c r="E36" s="64">
        <v>938850</v>
      </c>
      <c r="F36" s="65" t="str">
        <f t="shared" si="0"/>
        <v>-</v>
      </c>
    </row>
    <row r="37" spans="1:6">
      <c r="A37" s="24" t="s">
        <v>296</v>
      </c>
      <c r="B37" s="63" t="s">
        <v>258</v>
      </c>
      <c r="C37" s="26" t="s">
        <v>297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268</v>
      </c>
      <c r="B38" s="63" t="s">
        <v>258</v>
      </c>
      <c r="C38" s="26" t="s">
        <v>298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299</v>
      </c>
      <c r="B39" s="63" t="s">
        <v>258</v>
      </c>
      <c r="C39" s="26" t="s">
        <v>300</v>
      </c>
      <c r="D39" s="27">
        <v>40000</v>
      </c>
      <c r="E39" s="64" t="s">
        <v>45</v>
      </c>
      <c r="F39" s="65">
        <f t="shared" si="0"/>
        <v>40000</v>
      </c>
    </row>
    <row r="40" spans="1:6">
      <c r="A40" s="24" t="s">
        <v>299</v>
      </c>
      <c r="B40" s="63" t="s">
        <v>258</v>
      </c>
      <c r="C40" s="26" t="s">
        <v>301</v>
      </c>
      <c r="D40" s="27">
        <v>10000</v>
      </c>
      <c r="E40" s="64" t="s">
        <v>45</v>
      </c>
      <c r="F40" s="65">
        <f t="shared" si="0"/>
        <v>10000</v>
      </c>
    </row>
    <row r="41" spans="1:6">
      <c r="A41" s="24" t="s">
        <v>302</v>
      </c>
      <c r="B41" s="63" t="s">
        <v>258</v>
      </c>
      <c r="C41" s="26" t="s">
        <v>303</v>
      </c>
      <c r="D41" s="27">
        <v>368976.59</v>
      </c>
      <c r="E41" s="64">
        <v>292612.26</v>
      </c>
      <c r="F41" s="65">
        <f t="shared" si="0"/>
        <v>76364.330000000016</v>
      </c>
    </row>
    <row r="42" spans="1:6">
      <c r="A42" s="24" t="s">
        <v>268</v>
      </c>
      <c r="B42" s="63" t="s">
        <v>258</v>
      </c>
      <c r="C42" s="26" t="s">
        <v>304</v>
      </c>
      <c r="D42" s="27">
        <v>344976.59</v>
      </c>
      <c r="E42" s="64">
        <v>276612.26</v>
      </c>
      <c r="F42" s="65">
        <f t="shared" si="0"/>
        <v>68364.330000000016</v>
      </c>
    </row>
    <row r="43" spans="1:6">
      <c r="A43" s="24" t="s">
        <v>284</v>
      </c>
      <c r="B43" s="63" t="s">
        <v>258</v>
      </c>
      <c r="C43" s="26" t="s">
        <v>305</v>
      </c>
      <c r="D43" s="27">
        <v>12841.2</v>
      </c>
      <c r="E43" s="64">
        <v>12841.2</v>
      </c>
      <c r="F43" s="65" t="str">
        <f t="shared" si="0"/>
        <v>-</v>
      </c>
    </row>
    <row r="44" spans="1:6" ht="22.5">
      <c r="A44" s="24" t="s">
        <v>276</v>
      </c>
      <c r="B44" s="63" t="s">
        <v>258</v>
      </c>
      <c r="C44" s="26" t="s">
        <v>306</v>
      </c>
      <c r="D44" s="27">
        <v>30750</v>
      </c>
      <c r="E44" s="64">
        <v>30750</v>
      </c>
      <c r="F44" s="65" t="str">
        <f t="shared" si="0"/>
        <v>-</v>
      </c>
    </row>
    <row r="45" spans="1:6">
      <c r="A45" s="24" t="s">
        <v>278</v>
      </c>
      <c r="B45" s="63" t="s">
        <v>258</v>
      </c>
      <c r="C45" s="26" t="s">
        <v>307</v>
      </c>
      <c r="D45" s="27">
        <v>72000</v>
      </c>
      <c r="E45" s="64">
        <v>41500</v>
      </c>
      <c r="F45" s="65">
        <f t="shared" si="0"/>
        <v>30500</v>
      </c>
    </row>
    <row r="46" spans="1:6">
      <c r="A46" s="24" t="s">
        <v>278</v>
      </c>
      <c r="B46" s="63" t="s">
        <v>258</v>
      </c>
      <c r="C46" s="26" t="s">
        <v>308</v>
      </c>
      <c r="D46" s="27">
        <v>9510.06</v>
      </c>
      <c r="E46" s="64">
        <v>2677.49</v>
      </c>
      <c r="F46" s="65">
        <f t="shared" si="0"/>
        <v>6832.57</v>
      </c>
    </row>
    <row r="47" spans="1:6">
      <c r="A47" s="24" t="s">
        <v>280</v>
      </c>
      <c r="B47" s="63" t="s">
        <v>258</v>
      </c>
      <c r="C47" s="26" t="s">
        <v>309</v>
      </c>
      <c r="D47" s="27">
        <v>16711.16</v>
      </c>
      <c r="E47" s="64">
        <v>4879.3500000000004</v>
      </c>
      <c r="F47" s="65">
        <f t="shared" ref="F47:F78" si="1">IF(OR(D47="-",IF(E47="-",0,E47)&gt;=IF(D47="-",0,D47)),"-",IF(D47="-",0,D47)-IF(E47="-",0,E47))</f>
        <v>11831.81</v>
      </c>
    </row>
    <row r="48" spans="1:6">
      <c r="A48" s="24" t="s">
        <v>278</v>
      </c>
      <c r="B48" s="63" t="s">
        <v>258</v>
      </c>
      <c r="C48" s="26" t="s">
        <v>310</v>
      </c>
      <c r="D48" s="27">
        <v>79840</v>
      </c>
      <c r="E48" s="64">
        <v>79840</v>
      </c>
      <c r="F48" s="65" t="str">
        <f t="shared" si="1"/>
        <v>-</v>
      </c>
    </row>
    <row r="49" spans="1:6" ht="22.5">
      <c r="A49" s="24" t="s">
        <v>311</v>
      </c>
      <c r="B49" s="63" t="s">
        <v>258</v>
      </c>
      <c r="C49" s="26" t="s">
        <v>312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284</v>
      </c>
      <c r="B50" s="63" t="s">
        <v>258</v>
      </c>
      <c r="C50" s="26" t="s">
        <v>313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311</v>
      </c>
      <c r="B51" s="63" t="s">
        <v>258</v>
      </c>
      <c r="C51" s="26" t="s">
        <v>314</v>
      </c>
      <c r="D51" s="27">
        <v>37504.17</v>
      </c>
      <c r="E51" s="64">
        <v>18304.22</v>
      </c>
      <c r="F51" s="65">
        <f t="shared" si="1"/>
        <v>19199.949999999997</v>
      </c>
    </row>
    <row r="52" spans="1:6" ht="22.5">
      <c r="A52" s="24" t="s">
        <v>315</v>
      </c>
      <c r="B52" s="63" t="s">
        <v>258</v>
      </c>
      <c r="C52" s="26" t="s">
        <v>316</v>
      </c>
      <c r="D52" s="27">
        <v>24000</v>
      </c>
      <c r="E52" s="64">
        <v>16000</v>
      </c>
      <c r="F52" s="65">
        <f t="shared" si="1"/>
        <v>8000</v>
      </c>
    </row>
    <row r="53" spans="1:6">
      <c r="A53" s="24" t="s">
        <v>278</v>
      </c>
      <c r="B53" s="63" t="s">
        <v>258</v>
      </c>
      <c r="C53" s="26" t="s">
        <v>317</v>
      </c>
      <c r="D53" s="27">
        <v>24000</v>
      </c>
      <c r="E53" s="64">
        <v>16000</v>
      </c>
      <c r="F53" s="65">
        <f t="shared" si="1"/>
        <v>8000</v>
      </c>
    </row>
    <row r="54" spans="1:6">
      <c r="A54" s="24" t="s">
        <v>318</v>
      </c>
      <c r="B54" s="63" t="s">
        <v>258</v>
      </c>
      <c r="C54" s="26" t="s">
        <v>319</v>
      </c>
      <c r="D54" s="27">
        <v>289600</v>
      </c>
      <c r="E54" s="64">
        <v>183913.8</v>
      </c>
      <c r="F54" s="65">
        <f t="shared" si="1"/>
        <v>105686.20000000001</v>
      </c>
    </row>
    <row r="55" spans="1:6">
      <c r="A55" s="24" t="s">
        <v>320</v>
      </c>
      <c r="B55" s="63" t="s">
        <v>258</v>
      </c>
      <c r="C55" s="26" t="s">
        <v>321</v>
      </c>
      <c r="D55" s="27">
        <v>289600</v>
      </c>
      <c r="E55" s="64">
        <v>183913.8</v>
      </c>
      <c r="F55" s="65">
        <f t="shared" si="1"/>
        <v>105686.20000000001</v>
      </c>
    </row>
    <row r="56" spans="1:6">
      <c r="A56" s="24" t="s">
        <v>268</v>
      </c>
      <c r="B56" s="63" t="s">
        <v>258</v>
      </c>
      <c r="C56" s="26" t="s">
        <v>322</v>
      </c>
      <c r="D56" s="27">
        <v>289600</v>
      </c>
      <c r="E56" s="64">
        <v>183913.8</v>
      </c>
      <c r="F56" s="65">
        <f t="shared" si="1"/>
        <v>105686.20000000001</v>
      </c>
    </row>
    <row r="57" spans="1:6" ht="22.5">
      <c r="A57" s="24" t="s">
        <v>270</v>
      </c>
      <c r="B57" s="63" t="s">
        <v>258</v>
      </c>
      <c r="C57" s="26" t="s">
        <v>323</v>
      </c>
      <c r="D57" s="27">
        <v>198232</v>
      </c>
      <c r="E57" s="64">
        <v>141254.87</v>
      </c>
      <c r="F57" s="65">
        <f t="shared" si="1"/>
        <v>56977.130000000005</v>
      </c>
    </row>
    <row r="58" spans="1:6" ht="33.75">
      <c r="A58" s="24" t="s">
        <v>274</v>
      </c>
      <c r="B58" s="63" t="s">
        <v>258</v>
      </c>
      <c r="C58" s="26" t="s">
        <v>324</v>
      </c>
      <c r="D58" s="27">
        <v>59866.06</v>
      </c>
      <c r="E58" s="64">
        <v>42658.93</v>
      </c>
      <c r="F58" s="65">
        <f t="shared" si="1"/>
        <v>17207.129999999997</v>
      </c>
    </row>
    <row r="59" spans="1:6">
      <c r="A59" s="24" t="s">
        <v>278</v>
      </c>
      <c r="B59" s="63" t="s">
        <v>258</v>
      </c>
      <c r="C59" s="26" t="s">
        <v>325</v>
      </c>
      <c r="D59" s="27">
        <v>31501.94</v>
      </c>
      <c r="E59" s="64" t="s">
        <v>45</v>
      </c>
      <c r="F59" s="65">
        <f t="shared" si="1"/>
        <v>31501.94</v>
      </c>
    </row>
    <row r="60" spans="1:6" ht="22.5">
      <c r="A60" s="24" t="s">
        <v>326</v>
      </c>
      <c r="B60" s="63" t="s">
        <v>258</v>
      </c>
      <c r="C60" s="26" t="s">
        <v>327</v>
      </c>
      <c r="D60" s="27">
        <v>387693.6</v>
      </c>
      <c r="E60" s="64">
        <v>337528.63</v>
      </c>
      <c r="F60" s="65">
        <f t="shared" si="1"/>
        <v>50164.969999999972</v>
      </c>
    </row>
    <row r="61" spans="1:6" ht="33.75">
      <c r="A61" s="24" t="s">
        <v>328</v>
      </c>
      <c r="B61" s="63" t="s">
        <v>258</v>
      </c>
      <c r="C61" s="26" t="s">
        <v>329</v>
      </c>
      <c r="D61" s="27">
        <v>387693.6</v>
      </c>
      <c r="E61" s="64">
        <v>337528.63</v>
      </c>
      <c r="F61" s="65">
        <f t="shared" si="1"/>
        <v>50164.969999999972</v>
      </c>
    </row>
    <row r="62" spans="1:6" ht="67.5">
      <c r="A62" s="66" t="s">
        <v>330</v>
      </c>
      <c r="B62" s="63" t="s">
        <v>258</v>
      </c>
      <c r="C62" s="26" t="s">
        <v>331</v>
      </c>
      <c r="D62" s="27">
        <v>387693.6</v>
      </c>
      <c r="E62" s="64">
        <v>337528.63</v>
      </c>
      <c r="F62" s="65">
        <f t="shared" si="1"/>
        <v>50164.969999999972</v>
      </c>
    </row>
    <row r="63" spans="1:6">
      <c r="A63" s="24" t="s">
        <v>278</v>
      </c>
      <c r="B63" s="63" t="s">
        <v>258</v>
      </c>
      <c r="C63" s="26" t="s">
        <v>332</v>
      </c>
      <c r="D63" s="27">
        <v>99000</v>
      </c>
      <c r="E63" s="64">
        <v>99000</v>
      </c>
      <c r="F63" s="65" t="str">
        <f t="shared" si="1"/>
        <v>-</v>
      </c>
    </row>
    <row r="64" spans="1:6">
      <c r="A64" s="24" t="s">
        <v>226</v>
      </c>
      <c r="B64" s="63" t="s">
        <v>258</v>
      </c>
      <c r="C64" s="26" t="s">
        <v>333</v>
      </c>
      <c r="D64" s="27">
        <v>190893.6</v>
      </c>
      <c r="E64" s="64">
        <v>165178.63</v>
      </c>
      <c r="F64" s="65">
        <f t="shared" si="1"/>
        <v>25714.97</v>
      </c>
    </row>
    <row r="65" spans="1:6">
      <c r="A65" s="24" t="s">
        <v>226</v>
      </c>
      <c r="B65" s="63" t="s">
        <v>258</v>
      </c>
      <c r="C65" s="26" t="s">
        <v>334</v>
      </c>
      <c r="D65" s="27">
        <v>97800</v>
      </c>
      <c r="E65" s="64">
        <v>73350</v>
      </c>
      <c r="F65" s="65">
        <f t="shared" si="1"/>
        <v>24450</v>
      </c>
    </row>
    <row r="66" spans="1:6">
      <c r="A66" s="24" t="s">
        <v>335</v>
      </c>
      <c r="B66" s="63" t="s">
        <v>258</v>
      </c>
      <c r="C66" s="26" t="s">
        <v>336</v>
      </c>
      <c r="D66" s="27">
        <v>11580207.810000001</v>
      </c>
      <c r="E66" s="64">
        <v>10039038.34</v>
      </c>
      <c r="F66" s="65">
        <f t="shared" si="1"/>
        <v>1541169.4700000007</v>
      </c>
    </row>
    <row r="67" spans="1:6">
      <c r="A67" s="24" t="s">
        <v>337</v>
      </c>
      <c r="B67" s="63" t="s">
        <v>258</v>
      </c>
      <c r="C67" s="26" t="s">
        <v>338</v>
      </c>
      <c r="D67" s="27">
        <v>3019000</v>
      </c>
      <c r="E67" s="64">
        <v>2264250</v>
      </c>
      <c r="F67" s="65">
        <f t="shared" si="1"/>
        <v>754750</v>
      </c>
    </row>
    <row r="68" spans="1:6" ht="22.5">
      <c r="A68" s="24" t="s">
        <v>339</v>
      </c>
      <c r="B68" s="63" t="s">
        <v>258</v>
      </c>
      <c r="C68" s="26" t="s">
        <v>340</v>
      </c>
      <c r="D68" s="27">
        <v>3019000</v>
      </c>
      <c r="E68" s="64">
        <v>2264250</v>
      </c>
      <c r="F68" s="65">
        <f t="shared" si="1"/>
        <v>754750</v>
      </c>
    </row>
    <row r="69" spans="1:6">
      <c r="A69" s="24" t="s">
        <v>226</v>
      </c>
      <c r="B69" s="63" t="s">
        <v>258</v>
      </c>
      <c r="C69" s="26" t="s">
        <v>341</v>
      </c>
      <c r="D69" s="27">
        <v>3019000</v>
      </c>
      <c r="E69" s="64">
        <v>2264250</v>
      </c>
      <c r="F69" s="65">
        <f t="shared" si="1"/>
        <v>754750</v>
      </c>
    </row>
    <row r="70" spans="1:6">
      <c r="A70" s="24" t="s">
        <v>342</v>
      </c>
      <c r="B70" s="63" t="s">
        <v>258</v>
      </c>
      <c r="C70" s="26" t="s">
        <v>343</v>
      </c>
      <c r="D70" s="27">
        <v>8275207.8099999996</v>
      </c>
      <c r="E70" s="64">
        <v>7596788.3399999999</v>
      </c>
      <c r="F70" s="65">
        <f t="shared" si="1"/>
        <v>678419.46999999974</v>
      </c>
    </row>
    <row r="71" spans="1:6" ht="22.5">
      <c r="A71" s="24" t="s">
        <v>344</v>
      </c>
      <c r="B71" s="63" t="s">
        <v>258</v>
      </c>
      <c r="C71" s="26" t="s">
        <v>345</v>
      </c>
      <c r="D71" s="27">
        <v>152284</v>
      </c>
      <c r="E71" s="64">
        <v>152284</v>
      </c>
      <c r="F71" s="65" t="str">
        <f t="shared" si="1"/>
        <v>-</v>
      </c>
    </row>
    <row r="72" spans="1:6">
      <c r="A72" s="24" t="s">
        <v>278</v>
      </c>
      <c r="B72" s="63" t="s">
        <v>258</v>
      </c>
      <c r="C72" s="26" t="s">
        <v>346</v>
      </c>
      <c r="D72" s="27">
        <v>152284</v>
      </c>
      <c r="E72" s="64">
        <v>152284</v>
      </c>
      <c r="F72" s="65" t="str">
        <f t="shared" si="1"/>
        <v>-</v>
      </c>
    </row>
    <row r="73" spans="1:6" ht="22.5">
      <c r="A73" s="24" t="s">
        <v>347</v>
      </c>
      <c r="B73" s="63" t="s">
        <v>258</v>
      </c>
      <c r="C73" s="26" t="s">
        <v>348</v>
      </c>
      <c r="D73" s="27">
        <v>252106.1</v>
      </c>
      <c r="E73" s="64">
        <v>252106.1</v>
      </c>
      <c r="F73" s="65" t="str">
        <f t="shared" si="1"/>
        <v>-</v>
      </c>
    </row>
    <row r="74" spans="1:6">
      <c r="A74" s="24" t="s">
        <v>278</v>
      </c>
      <c r="B74" s="63" t="s">
        <v>258</v>
      </c>
      <c r="C74" s="26" t="s">
        <v>349</v>
      </c>
      <c r="D74" s="27">
        <v>252106.1</v>
      </c>
      <c r="E74" s="64">
        <v>252106.1</v>
      </c>
      <c r="F74" s="65" t="str">
        <f t="shared" si="1"/>
        <v>-</v>
      </c>
    </row>
    <row r="75" spans="1:6" ht="22.5">
      <c r="A75" s="24" t="s">
        <v>350</v>
      </c>
      <c r="B75" s="63" t="s">
        <v>258</v>
      </c>
      <c r="C75" s="26" t="s">
        <v>351</v>
      </c>
      <c r="D75" s="27">
        <v>3730271.71</v>
      </c>
      <c r="E75" s="64">
        <v>3106305.24</v>
      </c>
      <c r="F75" s="65">
        <f t="shared" si="1"/>
        <v>623966.46999999974</v>
      </c>
    </row>
    <row r="76" spans="1:6">
      <c r="A76" s="24" t="s">
        <v>278</v>
      </c>
      <c r="B76" s="63" t="s">
        <v>258</v>
      </c>
      <c r="C76" s="26" t="s">
        <v>352</v>
      </c>
      <c r="D76" s="27">
        <v>3230321.71</v>
      </c>
      <c r="E76" s="64">
        <v>2956320.24</v>
      </c>
      <c r="F76" s="65">
        <f t="shared" si="1"/>
        <v>274001.46999999974</v>
      </c>
    </row>
    <row r="77" spans="1:6">
      <c r="A77" s="24" t="s">
        <v>278</v>
      </c>
      <c r="B77" s="63" t="s">
        <v>258</v>
      </c>
      <c r="C77" s="26" t="s">
        <v>353</v>
      </c>
      <c r="D77" s="27">
        <v>499950</v>
      </c>
      <c r="E77" s="64">
        <v>149985</v>
      </c>
      <c r="F77" s="65">
        <f t="shared" si="1"/>
        <v>349965</v>
      </c>
    </row>
    <row r="78" spans="1:6" ht="45">
      <c r="A78" s="24" t="s">
        <v>354</v>
      </c>
      <c r="B78" s="63" t="s">
        <v>258</v>
      </c>
      <c r="C78" s="26" t="s">
        <v>355</v>
      </c>
      <c r="D78" s="27">
        <v>2910976</v>
      </c>
      <c r="E78" s="64">
        <v>2873564</v>
      </c>
      <c r="F78" s="65">
        <f t="shared" si="1"/>
        <v>37412</v>
      </c>
    </row>
    <row r="79" spans="1:6">
      <c r="A79" s="24" t="s">
        <v>278</v>
      </c>
      <c r="B79" s="63" t="s">
        <v>258</v>
      </c>
      <c r="C79" s="26" t="s">
        <v>356</v>
      </c>
      <c r="D79" s="27">
        <v>37412</v>
      </c>
      <c r="E79" s="64" t="s">
        <v>45</v>
      </c>
      <c r="F79" s="65">
        <f t="shared" ref="F79:F110" si="2">IF(OR(D79="-",IF(E79="-",0,E79)&gt;=IF(D79="-",0,D79)),"-",IF(D79="-",0,D79)-IF(E79="-",0,E79))</f>
        <v>37412</v>
      </c>
    </row>
    <row r="80" spans="1:6">
      <c r="A80" s="24" t="s">
        <v>278</v>
      </c>
      <c r="B80" s="63" t="s">
        <v>258</v>
      </c>
      <c r="C80" s="26" t="s">
        <v>357</v>
      </c>
      <c r="D80" s="27">
        <v>2873564</v>
      </c>
      <c r="E80" s="64">
        <v>2873564</v>
      </c>
      <c r="F80" s="65" t="str">
        <f t="shared" si="2"/>
        <v>-</v>
      </c>
    </row>
    <row r="81" spans="1:6" ht="45">
      <c r="A81" s="24" t="s">
        <v>358</v>
      </c>
      <c r="B81" s="63" t="s">
        <v>258</v>
      </c>
      <c r="C81" s="26" t="s">
        <v>359</v>
      </c>
      <c r="D81" s="27">
        <v>1229570</v>
      </c>
      <c r="E81" s="64">
        <v>1212529</v>
      </c>
      <c r="F81" s="65">
        <f t="shared" si="2"/>
        <v>17041</v>
      </c>
    </row>
    <row r="82" spans="1:6">
      <c r="A82" s="24" t="s">
        <v>278</v>
      </c>
      <c r="B82" s="63" t="s">
        <v>258</v>
      </c>
      <c r="C82" s="26" t="s">
        <v>360</v>
      </c>
      <c r="D82" s="27">
        <v>17041</v>
      </c>
      <c r="E82" s="64" t="s">
        <v>45</v>
      </c>
      <c r="F82" s="65">
        <f t="shared" si="2"/>
        <v>17041</v>
      </c>
    </row>
    <row r="83" spans="1:6">
      <c r="A83" s="24" t="s">
        <v>278</v>
      </c>
      <c r="B83" s="63" t="s">
        <v>258</v>
      </c>
      <c r="C83" s="26" t="s">
        <v>361</v>
      </c>
      <c r="D83" s="27">
        <v>1212529</v>
      </c>
      <c r="E83" s="64">
        <v>1212529</v>
      </c>
      <c r="F83" s="65" t="str">
        <f t="shared" si="2"/>
        <v>-</v>
      </c>
    </row>
    <row r="84" spans="1:6">
      <c r="A84" s="24" t="s">
        <v>362</v>
      </c>
      <c r="B84" s="63" t="s">
        <v>258</v>
      </c>
      <c r="C84" s="26" t="s">
        <v>363</v>
      </c>
      <c r="D84" s="27">
        <v>286000</v>
      </c>
      <c r="E84" s="64">
        <v>178000</v>
      </c>
      <c r="F84" s="65">
        <f t="shared" si="2"/>
        <v>108000</v>
      </c>
    </row>
    <row r="85" spans="1:6">
      <c r="A85" s="24" t="s">
        <v>268</v>
      </c>
      <c r="B85" s="63" t="s">
        <v>258</v>
      </c>
      <c r="C85" s="26" t="s">
        <v>364</v>
      </c>
      <c r="D85" s="27">
        <v>286000</v>
      </c>
      <c r="E85" s="64">
        <v>178000</v>
      </c>
      <c r="F85" s="65">
        <f t="shared" si="2"/>
        <v>108000</v>
      </c>
    </row>
    <row r="86" spans="1:6">
      <c r="A86" s="24" t="s">
        <v>278</v>
      </c>
      <c r="B86" s="63" t="s">
        <v>258</v>
      </c>
      <c r="C86" s="26" t="s">
        <v>365</v>
      </c>
      <c r="D86" s="27">
        <v>52000</v>
      </c>
      <c r="E86" s="64" t="s">
        <v>45</v>
      </c>
      <c r="F86" s="65">
        <f t="shared" si="2"/>
        <v>52000</v>
      </c>
    </row>
    <row r="87" spans="1:6">
      <c r="A87" s="24" t="s">
        <v>278</v>
      </c>
      <c r="B87" s="63" t="s">
        <v>258</v>
      </c>
      <c r="C87" s="26" t="s">
        <v>366</v>
      </c>
      <c r="D87" s="27">
        <v>234000</v>
      </c>
      <c r="E87" s="64">
        <v>178000</v>
      </c>
      <c r="F87" s="65">
        <f t="shared" si="2"/>
        <v>56000</v>
      </c>
    </row>
    <row r="88" spans="1:6">
      <c r="A88" s="24" t="s">
        <v>367</v>
      </c>
      <c r="B88" s="63" t="s">
        <v>258</v>
      </c>
      <c r="C88" s="26" t="s">
        <v>368</v>
      </c>
      <c r="D88" s="27">
        <v>120621831.76000001</v>
      </c>
      <c r="E88" s="64">
        <v>103946782.94</v>
      </c>
      <c r="F88" s="65">
        <f t="shared" si="2"/>
        <v>16675048.820000008</v>
      </c>
    </row>
    <row r="89" spans="1:6">
      <c r="A89" s="24" t="s">
        <v>369</v>
      </c>
      <c r="B89" s="63" t="s">
        <v>258</v>
      </c>
      <c r="C89" s="26" t="s">
        <v>370</v>
      </c>
      <c r="D89" s="27">
        <v>87850661.060000002</v>
      </c>
      <c r="E89" s="64">
        <v>81205272.670000002</v>
      </c>
      <c r="F89" s="65">
        <f t="shared" si="2"/>
        <v>6645388.3900000006</v>
      </c>
    </row>
    <row r="90" spans="1:6" ht="33.75">
      <c r="A90" s="24" t="s">
        <v>371</v>
      </c>
      <c r="B90" s="63" t="s">
        <v>258</v>
      </c>
      <c r="C90" s="26" t="s">
        <v>372</v>
      </c>
      <c r="D90" s="27">
        <v>78231454.069999993</v>
      </c>
      <c r="E90" s="64">
        <v>73224617.739999995</v>
      </c>
      <c r="F90" s="65">
        <f t="shared" si="2"/>
        <v>5006836.3299999982</v>
      </c>
    </row>
    <row r="91" spans="1:6" ht="33.75">
      <c r="A91" s="24" t="s">
        <v>373</v>
      </c>
      <c r="B91" s="63" t="s">
        <v>258</v>
      </c>
      <c r="C91" s="26" t="s">
        <v>374</v>
      </c>
      <c r="D91" s="27">
        <v>77410419.329999998</v>
      </c>
      <c r="E91" s="64">
        <v>72556932.010000005</v>
      </c>
      <c r="F91" s="65">
        <f t="shared" si="2"/>
        <v>4853487.3199999928</v>
      </c>
    </row>
    <row r="92" spans="1:6" ht="33.75">
      <c r="A92" s="24" t="s">
        <v>373</v>
      </c>
      <c r="B92" s="63" t="s">
        <v>258</v>
      </c>
      <c r="C92" s="26" t="s">
        <v>375</v>
      </c>
      <c r="D92" s="27">
        <v>821034.74</v>
      </c>
      <c r="E92" s="64">
        <v>667685.73</v>
      </c>
      <c r="F92" s="65">
        <f t="shared" si="2"/>
        <v>153349.01</v>
      </c>
    </row>
    <row r="93" spans="1:6" ht="45">
      <c r="A93" s="24" t="s">
        <v>376</v>
      </c>
      <c r="B93" s="63" t="s">
        <v>258</v>
      </c>
      <c r="C93" s="26" t="s">
        <v>377</v>
      </c>
      <c r="D93" s="27">
        <v>8176536.5800000001</v>
      </c>
      <c r="E93" s="64">
        <v>6789982.2599999998</v>
      </c>
      <c r="F93" s="65">
        <f t="shared" si="2"/>
        <v>1386554.3200000003</v>
      </c>
    </row>
    <row r="94" spans="1:6">
      <c r="A94" s="24" t="s">
        <v>278</v>
      </c>
      <c r="B94" s="63" t="s">
        <v>258</v>
      </c>
      <c r="C94" s="26" t="s">
        <v>378</v>
      </c>
      <c r="D94" s="27">
        <v>607436.57999999996</v>
      </c>
      <c r="E94" s="64" t="s">
        <v>45</v>
      </c>
      <c r="F94" s="65">
        <f t="shared" si="2"/>
        <v>607436.57999999996</v>
      </c>
    </row>
    <row r="95" spans="1:6" ht="33.75">
      <c r="A95" s="24" t="s">
        <v>373</v>
      </c>
      <c r="B95" s="63" t="s">
        <v>258</v>
      </c>
      <c r="C95" s="26" t="s">
        <v>379</v>
      </c>
      <c r="D95" s="27">
        <v>7569100</v>
      </c>
      <c r="E95" s="64">
        <v>6789982.2599999998</v>
      </c>
      <c r="F95" s="65">
        <f t="shared" si="2"/>
        <v>779117.74000000022</v>
      </c>
    </row>
    <row r="96" spans="1:6" ht="22.5">
      <c r="A96" s="24" t="s">
        <v>380</v>
      </c>
      <c r="B96" s="63" t="s">
        <v>258</v>
      </c>
      <c r="C96" s="26" t="s">
        <v>381</v>
      </c>
      <c r="D96" s="27">
        <v>1442670.41</v>
      </c>
      <c r="E96" s="64">
        <v>1190672.67</v>
      </c>
      <c r="F96" s="65">
        <f t="shared" si="2"/>
        <v>251997.74</v>
      </c>
    </row>
    <row r="97" spans="1:6">
      <c r="A97" s="24" t="s">
        <v>278</v>
      </c>
      <c r="B97" s="63" t="s">
        <v>258</v>
      </c>
      <c r="C97" s="26" t="s">
        <v>382</v>
      </c>
      <c r="D97" s="27">
        <v>732188.28</v>
      </c>
      <c r="E97" s="64">
        <v>480190.54</v>
      </c>
      <c r="F97" s="65">
        <f t="shared" si="2"/>
        <v>251997.74000000005</v>
      </c>
    </row>
    <row r="98" spans="1:6" ht="22.5">
      <c r="A98" s="24" t="s">
        <v>383</v>
      </c>
      <c r="B98" s="63" t="s">
        <v>258</v>
      </c>
      <c r="C98" s="26" t="s">
        <v>384</v>
      </c>
      <c r="D98" s="27">
        <v>710482.13</v>
      </c>
      <c r="E98" s="64">
        <v>710482.13</v>
      </c>
      <c r="F98" s="65" t="str">
        <f t="shared" si="2"/>
        <v>-</v>
      </c>
    </row>
    <row r="99" spans="1:6">
      <c r="A99" s="24" t="s">
        <v>385</v>
      </c>
      <c r="B99" s="63" t="s">
        <v>258</v>
      </c>
      <c r="C99" s="26" t="s">
        <v>386</v>
      </c>
      <c r="D99" s="27">
        <v>7593431</v>
      </c>
      <c r="E99" s="64">
        <v>6872231.7199999997</v>
      </c>
      <c r="F99" s="65">
        <f t="shared" si="2"/>
        <v>721199.28000000026</v>
      </c>
    </row>
    <row r="100" spans="1:6" ht="45">
      <c r="A100" s="24" t="s">
        <v>387</v>
      </c>
      <c r="B100" s="63" t="s">
        <v>258</v>
      </c>
      <c r="C100" s="26" t="s">
        <v>388</v>
      </c>
      <c r="D100" s="27">
        <v>1087920</v>
      </c>
      <c r="E100" s="64">
        <v>1087917.1000000001</v>
      </c>
      <c r="F100" s="65">
        <f t="shared" si="2"/>
        <v>2.8999999999068677</v>
      </c>
    </row>
    <row r="101" spans="1:6" ht="33.75">
      <c r="A101" s="24" t="s">
        <v>389</v>
      </c>
      <c r="B101" s="63" t="s">
        <v>258</v>
      </c>
      <c r="C101" s="26" t="s">
        <v>390</v>
      </c>
      <c r="D101" s="27">
        <v>1087920</v>
      </c>
      <c r="E101" s="64">
        <v>1087917.1000000001</v>
      </c>
      <c r="F101" s="65">
        <f t="shared" si="2"/>
        <v>2.8999999999068677</v>
      </c>
    </row>
    <row r="102" spans="1:6" ht="22.5">
      <c r="A102" s="24" t="s">
        <v>391</v>
      </c>
      <c r="B102" s="63" t="s">
        <v>258</v>
      </c>
      <c r="C102" s="26" t="s">
        <v>392</v>
      </c>
      <c r="D102" s="27">
        <v>1745000</v>
      </c>
      <c r="E102" s="64">
        <v>1745000</v>
      </c>
      <c r="F102" s="65" t="str">
        <f t="shared" si="2"/>
        <v>-</v>
      </c>
    </row>
    <row r="103" spans="1:6">
      <c r="A103" s="24" t="s">
        <v>278</v>
      </c>
      <c r="B103" s="63" t="s">
        <v>258</v>
      </c>
      <c r="C103" s="26" t="s">
        <v>393</v>
      </c>
      <c r="D103" s="27">
        <v>1745000</v>
      </c>
      <c r="E103" s="64">
        <v>1745000</v>
      </c>
      <c r="F103" s="65" t="str">
        <f t="shared" si="2"/>
        <v>-</v>
      </c>
    </row>
    <row r="104" spans="1:6" ht="22.5">
      <c r="A104" s="24" t="s">
        <v>394</v>
      </c>
      <c r="B104" s="63" t="s">
        <v>258</v>
      </c>
      <c r="C104" s="26" t="s">
        <v>395</v>
      </c>
      <c r="D104" s="27">
        <v>199950</v>
      </c>
      <c r="E104" s="64">
        <v>199950</v>
      </c>
      <c r="F104" s="65" t="str">
        <f t="shared" si="2"/>
        <v>-</v>
      </c>
    </row>
    <row r="105" spans="1:6">
      <c r="A105" s="24" t="s">
        <v>278</v>
      </c>
      <c r="B105" s="63" t="s">
        <v>258</v>
      </c>
      <c r="C105" s="26" t="s">
        <v>396</v>
      </c>
      <c r="D105" s="27">
        <v>199950</v>
      </c>
      <c r="E105" s="64">
        <v>199950</v>
      </c>
      <c r="F105" s="65" t="str">
        <f t="shared" si="2"/>
        <v>-</v>
      </c>
    </row>
    <row r="106" spans="1:6">
      <c r="A106" s="24" t="s">
        <v>397</v>
      </c>
      <c r="B106" s="63" t="s">
        <v>258</v>
      </c>
      <c r="C106" s="26" t="s">
        <v>398</v>
      </c>
      <c r="D106" s="27">
        <v>3200001</v>
      </c>
      <c r="E106" s="64">
        <v>3200001</v>
      </c>
      <c r="F106" s="65" t="str">
        <f t="shared" si="2"/>
        <v>-</v>
      </c>
    </row>
    <row r="107" spans="1:6" ht="33.75">
      <c r="A107" s="24" t="s">
        <v>389</v>
      </c>
      <c r="B107" s="63" t="s">
        <v>258</v>
      </c>
      <c r="C107" s="26" t="s">
        <v>399</v>
      </c>
      <c r="D107" s="27">
        <v>3200001</v>
      </c>
      <c r="E107" s="64">
        <v>3200001</v>
      </c>
      <c r="F107" s="65" t="str">
        <f t="shared" si="2"/>
        <v>-</v>
      </c>
    </row>
    <row r="108" spans="1:6" ht="22.5">
      <c r="A108" s="24" t="s">
        <v>339</v>
      </c>
      <c r="B108" s="63" t="s">
        <v>258</v>
      </c>
      <c r="C108" s="26" t="s">
        <v>400</v>
      </c>
      <c r="D108" s="27">
        <v>1360560</v>
      </c>
      <c r="E108" s="64">
        <v>639363.62</v>
      </c>
      <c r="F108" s="65">
        <f t="shared" si="2"/>
        <v>721196.38</v>
      </c>
    </row>
    <row r="109" spans="1:6" ht="45">
      <c r="A109" s="24" t="s">
        <v>401</v>
      </c>
      <c r="B109" s="63" t="s">
        <v>258</v>
      </c>
      <c r="C109" s="26" t="s">
        <v>402</v>
      </c>
      <c r="D109" s="27">
        <v>1360560</v>
      </c>
      <c r="E109" s="64">
        <v>639363.62</v>
      </c>
      <c r="F109" s="65">
        <f t="shared" si="2"/>
        <v>721196.38</v>
      </c>
    </row>
    <row r="110" spans="1:6">
      <c r="A110" s="24" t="s">
        <v>403</v>
      </c>
      <c r="B110" s="63" t="s">
        <v>258</v>
      </c>
      <c r="C110" s="26" t="s">
        <v>404</v>
      </c>
      <c r="D110" s="27">
        <v>25018239.699999999</v>
      </c>
      <c r="E110" s="64">
        <v>15749653.52</v>
      </c>
      <c r="F110" s="65">
        <f t="shared" si="2"/>
        <v>9268586.1799999997</v>
      </c>
    </row>
    <row r="111" spans="1:6">
      <c r="A111" s="24" t="s">
        <v>268</v>
      </c>
      <c r="B111" s="63" t="s">
        <v>258</v>
      </c>
      <c r="C111" s="26" t="s">
        <v>405</v>
      </c>
      <c r="D111" s="27">
        <v>690279.18</v>
      </c>
      <c r="E111" s="64" t="s">
        <v>45</v>
      </c>
      <c r="F111" s="65">
        <f t="shared" ref="F111:F142" si="3">IF(OR(D111="-",IF(E111="-",0,E111)&gt;=IF(D111="-",0,D111)),"-",IF(D111="-",0,D111)-IF(E111="-",0,E111))</f>
        <v>690279.18</v>
      </c>
    </row>
    <row r="112" spans="1:6">
      <c r="A112" s="24" t="s">
        <v>278</v>
      </c>
      <c r="B112" s="63" t="s">
        <v>258</v>
      </c>
      <c r="C112" s="26" t="s">
        <v>406</v>
      </c>
      <c r="D112" s="27">
        <v>690279.18</v>
      </c>
      <c r="E112" s="64" t="s">
        <v>45</v>
      </c>
      <c r="F112" s="65">
        <f t="shared" si="3"/>
        <v>690279.18</v>
      </c>
    </row>
    <row r="113" spans="1:6" ht="22.5">
      <c r="A113" s="24" t="s">
        <v>391</v>
      </c>
      <c r="B113" s="63" t="s">
        <v>258</v>
      </c>
      <c r="C113" s="26" t="s">
        <v>407</v>
      </c>
      <c r="D113" s="27">
        <v>3506308.22</v>
      </c>
      <c r="E113" s="64">
        <v>2120356.39</v>
      </c>
      <c r="F113" s="65">
        <f t="shared" si="3"/>
        <v>1385951.83</v>
      </c>
    </row>
    <row r="114" spans="1:6">
      <c r="A114" s="24" t="s">
        <v>278</v>
      </c>
      <c r="B114" s="63" t="s">
        <v>258</v>
      </c>
      <c r="C114" s="26" t="s">
        <v>408</v>
      </c>
      <c r="D114" s="27">
        <v>429341.93</v>
      </c>
      <c r="E114" s="64">
        <v>229341.93</v>
      </c>
      <c r="F114" s="65">
        <f t="shared" si="3"/>
        <v>200000</v>
      </c>
    </row>
    <row r="115" spans="1:6">
      <c r="A115" s="24" t="s">
        <v>278</v>
      </c>
      <c r="B115" s="63" t="s">
        <v>258</v>
      </c>
      <c r="C115" s="26" t="s">
        <v>409</v>
      </c>
      <c r="D115" s="27">
        <v>1125969.77</v>
      </c>
      <c r="E115" s="64">
        <v>844043.43</v>
      </c>
      <c r="F115" s="65">
        <f t="shared" si="3"/>
        <v>281926.33999999997</v>
      </c>
    </row>
    <row r="116" spans="1:6">
      <c r="A116" s="24" t="s">
        <v>280</v>
      </c>
      <c r="B116" s="63" t="s">
        <v>258</v>
      </c>
      <c r="C116" s="26" t="s">
        <v>410</v>
      </c>
      <c r="D116" s="27">
        <v>1950996.52</v>
      </c>
      <c r="E116" s="64">
        <v>1046971.03</v>
      </c>
      <c r="F116" s="65">
        <f t="shared" si="3"/>
        <v>904025.49</v>
      </c>
    </row>
    <row r="117" spans="1:6" ht="67.5">
      <c r="A117" s="66" t="s">
        <v>330</v>
      </c>
      <c r="B117" s="63" t="s">
        <v>258</v>
      </c>
      <c r="C117" s="26" t="s">
        <v>411</v>
      </c>
      <c r="D117" s="27">
        <v>200769.23</v>
      </c>
      <c r="E117" s="64">
        <v>90769.23</v>
      </c>
      <c r="F117" s="65">
        <f t="shared" si="3"/>
        <v>110000.00000000001</v>
      </c>
    </row>
    <row r="118" spans="1:6">
      <c r="A118" s="24" t="s">
        <v>278</v>
      </c>
      <c r="B118" s="63" t="s">
        <v>258</v>
      </c>
      <c r="C118" s="26" t="s">
        <v>412</v>
      </c>
      <c r="D118" s="27">
        <v>160000</v>
      </c>
      <c r="E118" s="64">
        <v>50000</v>
      </c>
      <c r="F118" s="65">
        <f t="shared" si="3"/>
        <v>110000</v>
      </c>
    </row>
    <row r="119" spans="1:6">
      <c r="A119" s="24" t="s">
        <v>278</v>
      </c>
      <c r="B119" s="63" t="s">
        <v>258</v>
      </c>
      <c r="C119" s="26" t="s">
        <v>413</v>
      </c>
      <c r="D119" s="27">
        <v>40769.230000000003</v>
      </c>
      <c r="E119" s="64">
        <v>40769.230000000003</v>
      </c>
      <c r="F119" s="65" t="str">
        <f t="shared" si="3"/>
        <v>-</v>
      </c>
    </row>
    <row r="120" spans="1:6" ht="22.5">
      <c r="A120" s="24" t="s">
        <v>414</v>
      </c>
      <c r="B120" s="63" t="s">
        <v>258</v>
      </c>
      <c r="C120" s="26" t="s">
        <v>415</v>
      </c>
      <c r="D120" s="27">
        <v>11495000.220000001</v>
      </c>
      <c r="E120" s="64">
        <v>11495000.220000001</v>
      </c>
      <c r="F120" s="65" t="str">
        <f t="shared" si="3"/>
        <v>-</v>
      </c>
    </row>
    <row r="121" spans="1:6">
      <c r="A121" s="24" t="s">
        <v>278</v>
      </c>
      <c r="B121" s="63" t="s">
        <v>258</v>
      </c>
      <c r="C121" s="26" t="s">
        <v>416</v>
      </c>
      <c r="D121" s="27">
        <v>11495000.220000001</v>
      </c>
      <c r="E121" s="64">
        <v>11495000.220000001</v>
      </c>
      <c r="F121" s="65" t="str">
        <f t="shared" si="3"/>
        <v>-</v>
      </c>
    </row>
    <row r="122" spans="1:6" ht="33.75">
      <c r="A122" s="24" t="s">
        <v>417</v>
      </c>
      <c r="B122" s="63" t="s">
        <v>258</v>
      </c>
      <c r="C122" s="26" t="s">
        <v>418</v>
      </c>
      <c r="D122" s="27">
        <v>6371098</v>
      </c>
      <c r="E122" s="64" t="s">
        <v>45</v>
      </c>
      <c r="F122" s="65">
        <f t="shared" si="3"/>
        <v>6371098</v>
      </c>
    </row>
    <row r="123" spans="1:6">
      <c r="A123" s="24" t="s">
        <v>278</v>
      </c>
      <c r="B123" s="63" t="s">
        <v>258</v>
      </c>
      <c r="C123" s="26" t="s">
        <v>419</v>
      </c>
      <c r="D123" s="27">
        <v>6371098</v>
      </c>
      <c r="E123" s="64" t="s">
        <v>45</v>
      </c>
      <c r="F123" s="65">
        <f t="shared" si="3"/>
        <v>6371098</v>
      </c>
    </row>
    <row r="124" spans="1:6" ht="33.75">
      <c r="A124" s="24" t="s">
        <v>420</v>
      </c>
      <c r="B124" s="63" t="s">
        <v>258</v>
      </c>
      <c r="C124" s="26" t="s">
        <v>421</v>
      </c>
      <c r="D124" s="27">
        <v>114703.7</v>
      </c>
      <c r="E124" s="64" t="s">
        <v>45</v>
      </c>
      <c r="F124" s="65">
        <f t="shared" si="3"/>
        <v>114703.7</v>
      </c>
    </row>
    <row r="125" spans="1:6">
      <c r="A125" s="24" t="s">
        <v>278</v>
      </c>
      <c r="B125" s="63" t="s">
        <v>258</v>
      </c>
      <c r="C125" s="26" t="s">
        <v>422</v>
      </c>
      <c r="D125" s="27">
        <v>114703.7</v>
      </c>
      <c r="E125" s="64" t="s">
        <v>45</v>
      </c>
      <c r="F125" s="65">
        <f t="shared" si="3"/>
        <v>114703.7</v>
      </c>
    </row>
    <row r="126" spans="1:6" ht="33.75">
      <c r="A126" s="24" t="s">
        <v>423</v>
      </c>
      <c r="B126" s="63" t="s">
        <v>258</v>
      </c>
      <c r="C126" s="26" t="s">
        <v>424</v>
      </c>
      <c r="D126" s="27">
        <v>1459881.15</v>
      </c>
      <c r="E126" s="64">
        <v>1158377.68</v>
      </c>
      <c r="F126" s="65">
        <f t="shared" si="3"/>
        <v>301503.46999999997</v>
      </c>
    </row>
    <row r="127" spans="1:6">
      <c r="A127" s="24" t="s">
        <v>278</v>
      </c>
      <c r="B127" s="63" t="s">
        <v>258</v>
      </c>
      <c r="C127" s="26" t="s">
        <v>425</v>
      </c>
      <c r="D127" s="27">
        <v>105744.04</v>
      </c>
      <c r="E127" s="64">
        <v>79851.570000000007</v>
      </c>
      <c r="F127" s="65">
        <f t="shared" si="3"/>
        <v>25892.469999999987</v>
      </c>
    </row>
    <row r="128" spans="1:6">
      <c r="A128" s="24" t="s">
        <v>278</v>
      </c>
      <c r="B128" s="63" t="s">
        <v>258</v>
      </c>
      <c r="C128" s="26" t="s">
        <v>426</v>
      </c>
      <c r="D128" s="27">
        <v>502218.93</v>
      </c>
      <c r="E128" s="64">
        <v>502218.93</v>
      </c>
      <c r="F128" s="65" t="str">
        <f t="shared" si="3"/>
        <v>-</v>
      </c>
    </row>
    <row r="129" spans="1:6">
      <c r="A129" s="24" t="s">
        <v>278</v>
      </c>
      <c r="B129" s="63" t="s">
        <v>258</v>
      </c>
      <c r="C129" s="26" t="s">
        <v>427</v>
      </c>
      <c r="D129" s="27">
        <v>851918.18</v>
      </c>
      <c r="E129" s="64">
        <v>576307.18000000005</v>
      </c>
      <c r="F129" s="65">
        <f t="shared" si="3"/>
        <v>275611</v>
      </c>
    </row>
    <row r="130" spans="1:6" ht="22.5">
      <c r="A130" s="24" t="s">
        <v>428</v>
      </c>
      <c r="B130" s="63" t="s">
        <v>258</v>
      </c>
      <c r="C130" s="26" t="s">
        <v>429</v>
      </c>
      <c r="D130" s="27">
        <v>1180200</v>
      </c>
      <c r="E130" s="64">
        <v>885150</v>
      </c>
      <c r="F130" s="65">
        <f t="shared" si="3"/>
        <v>295050</v>
      </c>
    </row>
    <row r="131" spans="1:6">
      <c r="A131" s="24" t="s">
        <v>226</v>
      </c>
      <c r="B131" s="63" t="s">
        <v>258</v>
      </c>
      <c r="C131" s="26" t="s">
        <v>430</v>
      </c>
      <c r="D131" s="27">
        <v>1180200</v>
      </c>
      <c r="E131" s="64">
        <v>885150</v>
      </c>
      <c r="F131" s="65">
        <f t="shared" si="3"/>
        <v>295050</v>
      </c>
    </row>
    <row r="132" spans="1:6" ht="22.5">
      <c r="A132" s="24" t="s">
        <v>431</v>
      </c>
      <c r="B132" s="63" t="s">
        <v>258</v>
      </c>
      <c r="C132" s="26" t="s">
        <v>432</v>
      </c>
      <c r="D132" s="27">
        <v>159500</v>
      </c>
      <c r="E132" s="64">
        <v>119625.03</v>
      </c>
      <c r="F132" s="65">
        <f t="shared" si="3"/>
        <v>39874.97</v>
      </c>
    </row>
    <row r="133" spans="1:6" ht="22.5">
      <c r="A133" s="24" t="s">
        <v>428</v>
      </c>
      <c r="B133" s="63" t="s">
        <v>258</v>
      </c>
      <c r="C133" s="26" t="s">
        <v>433</v>
      </c>
      <c r="D133" s="27">
        <v>159500</v>
      </c>
      <c r="E133" s="64">
        <v>119625.03</v>
      </c>
      <c r="F133" s="65">
        <f t="shared" si="3"/>
        <v>39874.97</v>
      </c>
    </row>
    <row r="134" spans="1:6">
      <c r="A134" s="24" t="s">
        <v>226</v>
      </c>
      <c r="B134" s="63" t="s">
        <v>258</v>
      </c>
      <c r="C134" s="26" t="s">
        <v>434</v>
      </c>
      <c r="D134" s="27">
        <v>159500</v>
      </c>
      <c r="E134" s="64">
        <v>119625.03</v>
      </c>
      <c r="F134" s="65">
        <f t="shared" si="3"/>
        <v>39874.97</v>
      </c>
    </row>
    <row r="135" spans="1:6">
      <c r="A135" s="24" t="s">
        <v>435</v>
      </c>
      <c r="B135" s="63" t="s">
        <v>258</v>
      </c>
      <c r="C135" s="26" t="s">
        <v>436</v>
      </c>
      <c r="D135" s="27">
        <v>24500</v>
      </c>
      <c r="E135" s="64">
        <v>19000</v>
      </c>
      <c r="F135" s="65">
        <f t="shared" si="3"/>
        <v>5500</v>
      </c>
    </row>
    <row r="136" spans="1:6" ht="22.5">
      <c r="A136" s="24" t="s">
        <v>437</v>
      </c>
      <c r="B136" s="63" t="s">
        <v>258</v>
      </c>
      <c r="C136" s="26" t="s">
        <v>438</v>
      </c>
      <c r="D136" s="27">
        <v>24500</v>
      </c>
      <c r="E136" s="64">
        <v>19000</v>
      </c>
      <c r="F136" s="65">
        <f t="shared" si="3"/>
        <v>5500</v>
      </c>
    </row>
    <row r="137" spans="1:6">
      <c r="A137" s="24" t="s">
        <v>268</v>
      </c>
      <c r="B137" s="63" t="s">
        <v>258</v>
      </c>
      <c r="C137" s="26" t="s">
        <v>439</v>
      </c>
      <c r="D137" s="27">
        <v>24500</v>
      </c>
      <c r="E137" s="64">
        <v>19000</v>
      </c>
      <c r="F137" s="65">
        <f t="shared" si="3"/>
        <v>5500</v>
      </c>
    </row>
    <row r="138" spans="1:6">
      <c r="A138" s="24" t="s">
        <v>278</v>
      </c>
      <c r="B138" s="63" t="s">
        <v>258</v>
      </c>
      <c r="C138" s="26" t="s">
        <v>440</v>
      </c>
      <c r="D138" s="27">
        <v>24500</v>
      </c>
      <c r="E138" s="64">
        <v>19000</v>
      </c>
      <c r="F138" s="65">
        <f t="shared" si="3"/>
        <v>5500</v>
      </c>
    </row>
    <row r="139" spans="1:6">
      <c r="A139" s="24" t="s">
        <v>441</v>
      </c>
      <c r="B139" s="63" t="s">
        <v>258</v>
      </c>
      <c r="C139" s="26" t="s">
        <v>442</v>
      </c>
      <c r="D139" s="27">
        <v>15120484</v>
      </c>
      <c r="E139" s="64">
        <v>9837775</v>
      </c>
      <c r="F139" s="65">
        <f t="shared" si="3"/>
        <v>5282709</v>
      </c>
    </row>
    <row r="140" spans="1:6">
      <c r="A140" s="24" t="s">
        <v>443</v>
      </c>
      <c r="B140" s="63" t="s">
        <v>258</v>
      </c>
      <c r="C140" s="26" t="s">
        <v>444</v>
      </c>
      <c r="D140" s="27">
        <v>15120484</v>
      </c>
      <c r="E140" s="64">
        <v>9837775</v>
      </c>
      <c r="F140" s="65">
        <f t="shared" si="3"/>
        <v>5282709</v>
      </c>
    </row>
    <row r="141" spans="1:6" ht="33.75">
      <c r="A141" s="24" t="s">
        <v>445</v>
      </c>
      <c r="B141" s="63" t="s">
        <v>258</v>
      </c>
      <c r="C141" s="26" t="s">
        <v>446</v>
      </c>
      <c r="D141" s="27">
        <v>13763984</v>
      </c>
      <c r="E141" s="64">
        <v>8820399.9700000007</v>
      </c>
      <c r="F141" s="65">
        <f t="shared" si="3"/>
        <v>4943584.0299999993</v>
      </c>
    </row>
    <row r="142" spans="1:6">
      <c r="A142" s="24" t="s">
        <v>278</v>
      </c>
      <c r="B142" s="63" t="s">
        <v>258</v>
      </c>
      <c r="C142" s="26" t="s">
        <v>447</v>
      </c>
      <c r="D142" s="27">
        <v>55000</v>
      </c>
      <c r="E142" s="64">
        <v>55000</v>
      </c>
      <c r="F142" s="65" t="str">
        <f t="shared" si="3"/>
        <v>-</v>
      </c>
    </row>
    <row r="143" spans="1:6">
      <c r="A143" s="24" t="s">
        <v>226</v>
      </c>
      <c r="B143" s="63" t="s">
        <v>258</v>
      </c>
      <c r="C143" s="26" t="s">
        <v>448</v>
      </c>
      <c r="D143" s="27">
        <v>11687200</v>
      </c>
      <c r="E143" s="64">
        <v>8765399.9700000007</v>
      </c>
      <c r="F143" s="65">
        <f t="shared" ref="F143:F157" si="4">IF(OR(D143="-",IF(E143="-",0,E143)&gt;=IF(D143="-",0,D143)),"-",IF(D143="-",0,D143)-IF(E143="-",0,E143))</f>
        <v>2921800.0299999993</v>
      </c>
    </row>
    <row r="144" spans="1:6" ht="22.5">
      <c r="A144" s="24" t="s">
        <v>383</v>
      </c>
      <c r="B144" s="63" t="s">
        <v>258</v>
      </c>
      <c r="C144" s="26" t="s">
        <v>449</v>
      </c>
      <c r="D144" s="27">
        <v>2021784</v>
      </c>
      <c r="E144" s="64" t="s">
        <v>45</v>
      </c>
      <c r="F144" s="65">
        <f t="shared" si="4"/>
        <v>2021784</v>
      </c>
    </row>
    <row r="145" spans="1:6" ht="33.75">
      <c r="A145" s="24" t="s">
        <v>450</v>
      </c>
      <c r="B145" s="63" t="s">
        <v>258</v>
      </c>
      <c r="C145" s="26" t="s">
        <v>451</v>
      </c>
      <c r="D145" s="27">
        <v>1356500</v>
      </c>
      <c r="E145" s="64">
        <v>1017375.03</v>
      </c>
      <c r="F145" s="65">
        <f t="shared" si="4"/>
        <v>339124.97</v>
      </c>
    </row>
    <row r="146" spans="1:6">
      <c r="A146" s="24" t="s">
        <v>226</v>
      </c>
      <c r="B146" s="63" t="s">
        <v>258</v>
      </c>
      <c r="C146" s="26" t="s">
        <v>452</v>
      </c>
      <c r="D146" s="27">
        <v>1356500</v>
      </c>
      <c r="E146" s="64">
        <v>1017375.03</v>
      </c>
      <c r="F146" s="65">
        <f t="shared" si="4"/>
        <v>339124.97</v>
      </c>
    </row>
    <row r="147" spans="1:6">
      <c r="A147" s="24" t="s">
        <v>453</v>
      </c>
      <c r="B147" s="63" t="s">
        <v>258</v>
      </c>
      <c r="C147" s="26" t="s">
        <v>454</v>
      </c>
      <c r="D147" s="27">
        <v>668480</v>
      </c>
      <c r="E147" s="64">
        <v>482060</v>
      </c>
      <c r="F147" s="65">
        <f t="shared" si="4"/>
        <v>186420</v>
      </c>
    </row>
    <row r="148" spans="1:6">
      <c r="A148" s="24" t="s">
        <v>455</v>
      </c>
      <c r="B148" s="63" t="s">
        <v>258</v>
      </c>
      <c r="C148" s="26" t="s">
        <v>456</v>
      </c>
      <c r="D148" s="27">
        <v>599980</v>
      </c>
      <c r="E148" s="64">
        <v>444060</v>
      </c>
      <c r="F148" s="65">
        <f t="shared" si="4"/>
        <v>155920</v>
      </c>
    </row>
    <row r="149" spans="1:6">
      <c r="A149" s="24" t="s">
        <v>268</v>
      </c>
      <c r="B149" s="63" t="s">
        <v>258</v>
      </c>
      <c r="C149" s="26" t="s">
        <v>457</v>
      </c>
      <c r="D149" s="27">
        <v>599980</v>
      </c>
      <c r="E149" s="64">
        <v>444060</v>
      </c>
      <c r="F149" s="65">
        <f t="shared" si="4"/>
        <v>155920</v>
      </c>
    </row>
    <row r="150" spans="1:6">
      <c r="A150" s="24" t="s">
        <v>458</v>
      </c>
      <c r="B150" s="63" t="s">
        <v>258</v>
      </c>
      <c r="C150" s="26" t="s">
        <v>459</v>
      </c>
      <c r="D150" s="27">
        <v>599980</v>
      </c>
      <c r="E150" s="64">
        <v>444060</v>
      </c>
      <c r="F150" s="65">
        <f t="shared" si="4"/>
        <v>155920</v>
      </c>
    </row>
    <row r="151" spans="1:6">
      <c r="A151" s="24" t="s">
        <v>460</v>
      </c>
      <c r="B151" s="63" t="s">
        <v>258</v>
      </c>
      <c r="C151" s="26" t="s">
        <v>461</v>
      </c>
      <c r="D151" s="27">
        <v>68500</v>
      </c>
      <c r="E151" s="64">
        <v>38000</v>
      </c>
      <c r="F151" s="65">
        <f t="shared" si="4"/>
        <v>30500</v>
      </c>
    </row>
    <row r="152" spans="1:6" ht="22.5">
      <c r="A152" s="24" t="s">
        <v>462</v>
      </c>
      <c r="B152" s="63" t="s">
        <v>258</v>
      </c>
      <c r="C152" s="26" t="s">
        <v>463</v>
      </c>
      <c r="D152" s="27">
        <v>68500</v>
      </c>
      <c r="E152" s="64">
        <v>38000</v>
      </c>
      <c r="F152" s="65">
        <f t="shared" si="4"/>
        <v>30500</v>
      </c>
    </row>
    <row r="153" spans="1:6" ht="22.5">
      <c r="A153" s="24" t="s">
        <v>464</v>
      </c>
      <c r="B153" s="63" t="s">
        <v>258</v>
      </c>
      <c r="C153" s="26" t="s">
        <v>465</v>
      </c>
      <c r="D153" s="27">
        <v>68500</v>
      </c>
      <c r="E153" s="64">
        <v>38000</v>
      </c>
      <c r="F153" s="65">
        <f t="shared" si="4"/>
        <v>30500</v>
      </c>
    </row>
    <row r="154" spans="1:6">
      <c r="A154" s="24" t="s">
        <v>466</v>
      </c>
      <c r="B154" s="63" t="s">
        <v>258</v>
      </c>
      <c r="C154" s="26" t="s">
        <v>467</v>
      </c>
      <c r="D154" s="27">
        <v>55000</v>
      </c>
      <c r="E154" s="64">
        <v>55000</v>
      </c>
      <c r="F154" s="65" t="str">
        <f t="shared" si="4"/>
        <v>-</v>
      </c>
    </row>
    <row r="155" spans="1:6">
      <c r="A155" s="24" t="s">
        <v>468</v>
      </c>
      <c r="B155" s="63" t="s">
        <v>258</v>
      </c>
      <c r="C155" s="26" t="s">
        <v>469</v>
      </c>
      <c r="D155" s="27">
        <v>55000</v>
      </c>
      <c r="E155" s="64">
        <v>55000</v>
      </c>
      <c r="F155" s="65" t="str">
        <f t="shared" si="4"/>
        <v>-</v>
      </c>
    </row>
    <row r="156" spans="1:6" ht="33.75">
      <c r="A156" s="24" t="s">
        <v>470</v>
      </c>
      <c r="B156" s="63" t="s">
        <v>258</v>
      </c>
      <c r="C156" s="26" t="s">
        <v>471</v>
      </c>
      <c r="D156" s="27">
        <v>55000</v>
      </c>
      <c r="E156" s="64">
        <v>55000</v>
      </c>
      <c r="F156" s="65" t="str">
        <f t="shared" si="4"/>
        <v>-</v>
      </c>
    </row>
    <row r="157" spans="1:6">
      <c r="A157" s="24" t="s">
        <v>278</v>
      </c>
      <c r="B157" s="63" t="s">
        <v>258</v>
      </c>
      <c r="C157" s="26" t="s">
        <v>472</v>
      </c>
      <c r="D157" s="27">
        <v>55000</v>
      </c>
      <c r="E157" s="64">
        <v>55000</v>
      </c>
      <c r="F157" s="65" t="str">
        <f t="shared" si="4"/>
        <v>-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473</v>
      </c>
      <c r="B159" s="72" t="s">
        <v>474</v>
      </c>
      <c r="C159" s="73" t="s">
        <v>259</v>
      </c>
      <c r="D159" s="74">
        <f>-Источники!D12</f>
        <v>-3998758.67</v>
      </c>
      <c r="E159" s="74">
        <v>3840824.05</v>
      </c>
      <c r="F159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opLeftCell="A8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476</v>
      </c>
      <c r="B1" s="138"/>
      <c r="C1" s="138"/>
      <c r="D1" s="138"/>
      <c r="E1" s="138"/>
      <c r="F1" s="138"/>
    </row>
    <row r="2" spans="1:6" ht="13.15" customHeight="1">
      <c r="A2" s="110" t="s">
        <v>477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478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479</v>
      </c>
      <c r="B12" s="78" t="s">
        <v>480</v>
      </c>
      <c r="C12" s="79" t="s">
        <v>259</v>
      </c>
      <c r="D12" s="80">
        <v>3998758.67</v>
      </c>
      <c r="E12" s="80">
        <v>-3840824.05</v>
      </c>
      <c r="F12" s="81" t="s">
        <v>259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259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>
      <c r="A16" s="51" t="s">
        <v>484</v>
      </c>
      <c r="B16" s="87" t="s">
        <v>485</v>
      </c>
      <c r="C16" s="88" t="s">
        <v>259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v>3998758.67</v>
      </c>
      <c r="E18" s="80">
        <v>-3840824.05</v>
      </c>
      <c r="F18" s="81">
        <v>7839582.7199999997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v>3998758.67</v>
      </c>
      <c r="E19" s="80">
        <v>-3840824.05</v>
      </c>
      <c r="F19" s="81">
        <v>7839582.7199999997</v>
      </c>
    </row>
    <row r="20" spans="1:6">
      <c r="A20" s="89" t="s">
        <v>519</v>
      </c>
      <c r="B20" s="90" t="s">
        <v>491</v>
      </c>
      <c r="C20" s="91" t="s">
        <v>492</v>
      </c>
      <c r="D20" s="80">
        <v>-156323712.38</v>
      </c>
      <c r="E20" s="80">
        <v>-140836504.02000001</v>
      </c>
      <c r="F20" s="81" t="s">
        <v>475</v>
      </c>
    </row>
    <row r="21" spans="1:6">
      <c r="A21" s="92" t="s">
        <v>520</v>
      </c>
      <c r="B21" s="93" t="s">
        <v>491</v>
      </c>
      <c r="C21" s="94" t="s">
        <v>521</v>
      </c>
      <c r="D21" s="27">
        <v>-156323712.38</v>
      </c>
      <c r="E21" s="27">
        <v>-140836504.02000001</v>
      </c>
      <c r="F21" s="65" t="s">
        <v>475</v>
      </c>
    </row>
    <row r="22" spans="1:6" ht="22.5">
      <c r="A22" s="92" t="s">
        <v>522</v>
      </c>
      <c r="B22" s="93" t="s">
        <v>491</v>
      </c>
      <c r="C22" s="94" t="s">
        <v>523</v>
      </c>
      <c r="D22" s="27">
        <v>-156323712.38</v>
      </c>
      <c r="E22" s="27">
        <v>-140836504.02000001</v>
      </c>
      <c r="F22" s="65" t="s">
        <v>475</v>
      </c>
    </row>
    <row r="23" spans="1:6" ht="22.5">
      <c r="A23" s="92" t="s">
        <v>493</v>
      </c>
      <c r="B23" s="93" t="s">
        <v>491</v>
      </c>
      <c r="C23" s="94" t="s">
        <v>494</v>
      </c>
      <c r="D23" s="27">
        <v>-156323712.38</v>
      </c>
      <c r="E23" s="27">
        <v>-140836504.02000001</v>
      </c>
      <c r="F23" s="65" t="s">
        <v>475</v>
      </c>
    </row>
    <row r="24" spans="1:6" ht="12.75" customHeight="1">
      <c r="A24" s="89" t="s">
        <v>524</v>
      </c>
      <c r="B24" s="90" t="s">
        <v>495</v>
      </c>
      <c r="C24" s="91" t="s">
        <v>496</v>
      </c>
      <c r="D24" s="95">
        <v>160322471.05000001</v>
      </c>
      <c r="E24" s="95">
        <v>136995679.97</v>
      </c>
      <c r="F24" s="96" t="s">
        <v>475</v>
      </c>
    </row>
    <row r="25" spans="1:6" ht="12.75" customHeight="1">
      <c r="A25" s="92" t="s">
        <v>525</v>
      </c>
      <c r="B25" s="93" t="s">
        <v>495</v>
      </c>
      <c r="C25" s="94" t="s">
        <v>526</v>
      </c>
      <c r="D25" s="27">
        <v>160322471.05000001</v>
      </c>
      <c r="E25" s="27">
        <v>136995679.97</v>
      </c>
      <c r="F25" s="65" t="s">
        <v>475</v>
      </c>
    </row>
    <row r="26" spans="1:6" ht="24.75" customHeight="1">
      <c r="A26" s="92" t="s">
        <v>527</v>
      </c>
      <c r="B26" s="93" t="s">
        <v>495</v>
      </c>
      <c r="C26" s="94" t="s">
        <v>528</v>
      </c>
      <c r="D26" s="27">
        <v>160322471.05000001</v>
      </c>
      <c r="E26" s="27">
        <v>136995679.97</v>
      </c>
      <c r="F26" s="65" t="s">
        <v>475</v>
      </c>
    </row>
    <row r="27" spans="1:6" ht="24.75" customHeight="1">
      <c r="A27" s="92" t="s">
        <v>497</v>
      </c>
      <c r="B27" s="93" t="s">
        <v>495</v>
      </c>
      <c r="C27" s="94" t="s">
        <v>498</v>
      </c>
      <c r="D27" s="27">
        <v>160322471.05000001</v>
      </c>
      <c r="E27" s="27">
        <v>136995679.97</v>
      </c>
      <c r="F27" s="65" t="s">
        <v>475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17</v>
      </c>
    </row>
    <row r="11" spans="1:2">
      <c r="A11" t="s">
        <v>515</v>
      </c>
      <c r="B11" t="s">
        <v>507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rep:2.54.0.271</dc:description>
  <cp:lastModifiedBy>Татьяна Игнатьева</cp:lastModifiedBy>
  <cp:lastPrinted>2022-10-10T06:28:16Z</cp:lastPrinted>
  <dcterms:created xsi:type="dcterms:W3CDTF">2022-10-10T05:53:19Z</dcterms:created>
  <dcterms:modified xsi:type="dcterms:W3CDTF">2022-10-10T14:17:16Z</dcterms:modified>
</cp:coreProperties>
</file>