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Доходы!$H$5</definedName>
    <definedName name="FILE_NAME">#REF!</definedName>
    <definedName name="FIO" localSheetId="0">Доходы!$D$26</definedName>
    <definedName name="FIO" localSheetId="2">Источники!#REF!</definedName>
    <definedName name="FIO" localSheetId="1">Расходы!$D$21</definedName>
    <definedName name="FORM_CODE" localSheetId="0">Доходы!$H$7</definedName>
    <definedName name="FORM_CODE">#REF!</definedName>
    <definedName name="PARAMS" localSheetId="0">Доходы!$H$3</definedName>
    <definedName name="PARAMS">#REF!</definedName>
    <definedName name="PERIOD" localSheetId="0">Доходы!$H$8</definedName>
    <definedName name="PERIOD">#REF!</definedName>
    <definedName name="RANGE_NAMES" localSheetId="0">Доходы!$H$11</definedName>
    <definedName name="RANGE_NAMES">#REF!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G_DATE">#REF!</definedName>
    <definedName name="REND_1" localSheetId="0">Доходы!$A$113</definedName>
    <definedName name="REND_1" localSheetId="2">Источники!$A$22</definedName>
    <definedName name="REND_1" localSheetId="1">Расходы!$A$160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Доходы!$A$25:$D$27</definedName>
    <definedName name="SIGN" localSheetId="2">Источники!$A$25:$D$26</definedName>
    <definedName name="SIGN" localSheetId="1">Расходы!$A$20:$D$22</definedName>
    <definedName name="SRC_CODE" localSheetId="0">Доходы!$H$10</definedName>
    <definedName name="SRC_CODE">#REF!</definedName>
    <definedName name="SRC_KIND" localSheetId="0">Доходы!$H$9</definedName>
    <definedName name="SRC_KIND">#REF!</definedName>
    <definedName name="_xlnm.Print_Titles" localSheetId="0">Доходы!$13:$20</definedName>
    <definedName name="_xlnm.Print_Titles" localSheetId="1">Расходы!$4:$12</definedName>
  </definedNames>
  <calcPr calcId="125725" refMode="R1C1"/>
</workbook>
</file>

<file path=xl/calcChain.xml><?xml version="1.0" encoding="utf-8"?>
<calcChain xmlns="http://schemas.openxmlformats.org/spreadsheetml/2006/main">
  <c r="F158" i="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3" i="7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1"/>
</calcChain>
</file>

<file path=xl/sharedStrings.xml><?xml version="1.0" encoding="utf-8"?>
<sst xmlns="http://schemas.openxmlformats.org/spreadsheetml/2006/main" count="906" uniqueCount="491">
  <si>
    <t>Приложение</t>
  </si>
  <si>
    <t/>
  </si>
  <si>
    <t>ОТЧЕТ ОБ ИСПОЛНЕНИИ БЮДЖЕТА</t>
  </si>
  <si>
    <t>КОДЫ</t>
  </si>
  <si>
    <t xml:space="preserve">  Форма по ОКУД</t>
  </si>
  <si>
    <t>0503117</t>
  </si>
  <si>
    <t>C:\117M01.txt</t>
  </si>
  <si>
    <t>на 01.07.2016 г.</t>
  </si>
  <si>
    <t xml:space="preserve">                   Дата</t>
  </si>
  <si>
    <t>01.07.2016</t>
  </si>
  <si>
    <t xml:space="preserve">             по ОКПО</t>
  </si>
  <si>
    <t>70652661</t>
  </si>
  <si>
    <t>117</t>
  </si>
  <si>
    <t>Наименование финансового органа:</t>
  </si>
  <si>
    <t>Комитет финансов муниципального образования Киришский муниципальный район Ленинградской области</t>
  </si>
  <si>
    <t xml:space="preserve">    Глава по БК</t>
  </si>
  <si>
    <t>953</t>
  </si>
  <si>
    <t>3</t>
  </si>
  <si>
    <t>Наименование публично-правового образования:</t>
  </si>
  <si>
    <t>Муниципальное образование Будогощское городское поселение Киришского муниципального района Ленинградской области</t>
  </si>
  <si>
    <t>по ОКТМО</t>
  </si>
  <si>
    <t>41624152</t>
  </si>
  <si>
    <r>
      <t>Периодичность: месячная,</t>
    </r>
    <r>
      <rPr>
        <u/>
        <sz val="8"/>
        <rFont val="Arial Cyr"/>
        <charset val="204"/>
      </rPr>
      <t xml:space="preserve"> квартальная</t>
    </r>
    <r>
      <rPr>
        <sz val="8"/>
        <rFont val="Arial Cyr"/>
        <family val="2"/>
        <charset val="204"/>
      </rPr>
      <t>, годовая</t>
    </r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</si>
  <si>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</si>
  <si>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</si>
  <si>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</si>
  <si>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</si>
  <si>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</si>
  <si>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</si>
  <si>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</si>
  <si>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</si>
  <si>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</si>
  <si>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</si>
  <si>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</si>
  <si>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</si>
  <si>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</si>
  <si>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</si>
  <si>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</si>
  <si>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</si>
  <si>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</si>
  <si>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</si>
  <si>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</si>
  <si>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</si>
  <si>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</si>
  <si>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</si>
  <si>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</si>
  <si>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</si>
  <si>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</si>
  <si>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</si>
  <si>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</si>
  <si>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</si>
  <si>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</si>
  <si>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</si>
  <si>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</si>
  <si>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</si>
  <si>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</si>
  <si>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</si>
  <si>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</si>
  <si>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</si>
  <si>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</si>
  <si>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</si>
  <si>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</si>
  <si>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</si>
  <si>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</si>
  <si>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</si>
  <si>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</si>
  <si>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</si>
  <si>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</si>
  <si>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</si>
  <si>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</si>
  <si>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</si>
  <si>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</si>
  <si>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</si>
  <si>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</si>
  <si>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</si>
  <si>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</si>
  <si>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</si>
  <si>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</si>
  <si>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</si>
  <si>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</si>
  <si>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</si>
  <si>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</si>
  <si>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</si>
  <si>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</si>
  <si>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</si>
  <si>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</si>
  <si>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</si>
  <si>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</si>
  <si>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</si>
  <si>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</si>
  <si>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</si>
  <si>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</si>
  <si>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</si>
  <si>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</si>
  <si>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</si>
  <si>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</si>
  <si>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</si>
  <si>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</si>
  <si>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</si>
  <si>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</si>
  <si>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</si>
  <si>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</si>
  <si>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</si>
  <si>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</si>
  <si>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</si>
  <si>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</si>
  <si>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</si>
  <si>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</si>
  <si>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</si>
  <si>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</si>
  <si>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</si>
  <si>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</si>
  <si>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</si>
  <si>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</si>
  <si>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</si>
  <si>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</si>
  <si>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</si>
  <si>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</si>
  <si>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</si>
  <si>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</si>
  <si>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</si>
  <si>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</si>
  <si>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</si>
  <si>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</si>
  <si>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</si>
  <si>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</si>
  <si>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</si>
  <si>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</si>
  <si>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</si>
  <si>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</si>
  <si>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</si>
  <si>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</si>
  <si>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</si>
  <si>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</si>
  <si>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</si>
  <si>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</si>
  <si>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</si>
  <si>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</si>
  <si>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</si>
  <si>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</si>
  <si>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</si>
  <si>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</si>
  <si>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</si>
  <si>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</si>
  <si>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</si>
  <si>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</si>
  <si>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</si>
  <si>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</si>
  <si>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</si>
  <si>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</si>
  <si>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</si>
  <si>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</si>
  <si>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</si>
  <si>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</si>
  <si>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</si>
  <si>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</si>
  <si>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</si>
  <si>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</si>
  <si>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</si>
  <si>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</si>
  <si>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</si>
  <si>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</si>
  <si>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</si>
  <si>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</si>
  <si>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</si>
  <si>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</si>
  <si>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</si>
  <si>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</si>
  <si>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</si>
  <si>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</si>
  <si>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</si>
  <si>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</si>
  <si>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</si>
  <si>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</si>
  <si>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</si>
  <si>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</si>
  <si>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</si>
  <si>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</si>
  <si>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</si>
  <si>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</si>
  <si>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</si>
  <si>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</si>
  <si>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</si>
  <si>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</si>
  <si>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</si>
  <si>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</si>
  <si>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</si>
  <si>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</si>
  <si>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</si>
  <si>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</si>
  <si>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</si>
  <si>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</si>
  <si>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</si>
  <si>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</si>
  <si>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</si>
  <si>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</si>
  <si>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</si>
  <si>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</si>
  <si>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</si>
  <si>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</si>
  <si>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</si>
  <si>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</si>
  <si>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</si>
  <si>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</si>
  <si>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</si>
  <si>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</si>
  <si>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</si>
  <si>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</si>
  <si>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</si>
  <si>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</si>
  <si>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</si>
  <si>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</si>
  <si>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</si>
  <si>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</si>
  <si>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</si>
  <si>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</si>
  <si>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</si>
  <si>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</si>
  <si>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</si>
  <si>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</si>
  <si>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</si>
  <si>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</si>
  <si>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</si>
  <si>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</si>
  <si>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</si>
  <si>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</si>
  <si>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</si>
  <si>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</si>
  <si>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</si>
  <si>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</si>
  <si>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</si>
  <si>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</si>
  <si>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</si>
  <si>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</si>
  <si>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</si>
  <si>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</si>
  <si>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</si>
  <si>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</si>
  <si>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</si>
  <si>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</si>
  <si>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</si>
  <si>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</si>
  <si>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</si>
  <si>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</si>
  <si>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</si>
  <si>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</si>
  <si>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</si>
  <si>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</si>
  <si>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</si>
  <si>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</si>
  <si>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</si>
  <si>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</si>
  <si>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</si>
  <si>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</si>
  <si>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</si>
  <si>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</si>
  <si>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</si>
  <si>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</si>
  <si>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</si>
  <si>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</si>
  <si>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</si>
  <si>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</si>
  <si>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</si>
  <si>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</si>
  <si>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</si>
  <si>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</si>
  <si>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</si>
  <si>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</si>
  <si>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</si>
  <si>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</si>
  <si>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</si>
  <si>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</si>
  <si>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</si>
  <si>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</si>
  <si>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</si>
  <si>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</si>
  <si>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</si>
  <si>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</si>
  <si>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</si>
  <si>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</si>
  <si>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</si>
  <si>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</si>
  <si>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</si>
  <si>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</si>
  <si>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</si>
  <si>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</si>
  <si>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</si>
  <si>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</si>
  <si>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</si>
  <si>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</si>
  <si>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</si>
  <si>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</si>
  <si>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</si>
  <si>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</si>
  <si>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</si>
  <si>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</si>
  <si>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</si>
  <si>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</si>
  <si>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</si>
  <si>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</si>
  <si>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</si>
  <si>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</si>
  <si>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</si>
  <si>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</si>
  <si>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</si>
  <si>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</si>
  <si>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</si>
  <si>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 xml:space="preserve">953 0409 7510140031 244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</si>
  <si>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</si>
  <si>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</si>
  <si>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</si>
  <si>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</si>
  <si>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</si>
  <si>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</si>
  <si>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</si>
  <si>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</si>
  <si>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</si>
  <si>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</si>
  <si>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</si>
  <si>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</si>
  <si>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</si>
  <si>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</si>
  <si>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</si>
  <si>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</si>
  <si>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</si>
  <si>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</si>
  <si>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</si>
  <si>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</si>
  <si>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</si>
  <si>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</si>
  <si>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</si>
  <si>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</si>
  <si>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</si>
  <si>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</si>
  <si>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</si>
  <si>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</si>
  <si>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</si>
  <si>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</si>
  <si>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</si>
  <si>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</si>
  <si>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</si>
  <si>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</si>
  <si>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</si>
  <si>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</si>
  <si>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</si>
  <si>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</si>
  <si>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</si>
  <si>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</si>
  <si>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</si>
  <si>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</si>
  <si>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</si>
  <si>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</si>
  <si>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</si>
  <si>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</si>
  <si>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</si>
  <si>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</si>
  <si>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</si>
  <si>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</si>
  <si>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</si>
  <si>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</si>
  <si>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</si>
  <si>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</si>
  <si>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</si>
  <si>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</si>
  <si>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</si>
  <si>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</si>
  <si>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</si>
  <si>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</si>
  <si>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</si>
  <si>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</si>
  <si>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</si>
  <si>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</si>
  <si>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</si>
  <si>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</si>
  <si>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</si>
  <si>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</si>
  <si>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</si>
  <si>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</si>
  <si>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</si>
  <si>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</si>
  <si>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</si>
  <si>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</si>
  <si>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</si>
  <si>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</si>
  <si>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</si>
  <si>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</si>
  <si>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</si>
  <si>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</si>
  <si>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</si>
  <si>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</si>
  <si>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</si>
  <si>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</si>
  <si>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</si>
  <si>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</si>
  <si>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</si>
  <si>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</si>
  <si>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</si>
  <si>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</si>
  <si>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</si>
  <si>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</si>
  <si>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</si>
  <si>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</si>
  <si>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</si>
  <si>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</si>
  <si>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</si>
  <si>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</si>
  <si>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</si>
  <si>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</si>
  <si>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</si>
  <si>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</si>
  <si>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</si>
  <si>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</si>
  <si>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</si>
  <si>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</si>
  <si>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</si>
  <si>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</si>
  <si>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</si>
  <si>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</si>
  <si>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</si>
  <si>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</si>
  <si>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</si>
  <si>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</si>
  <si>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</si>
  <si>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</si>
  <si>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</si>
  <si>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</si>
  <si>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</si>
  <si>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</si>
  <si>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</si>
  <si>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</si>
  <si>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</si>
  <si>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</si>
  <si>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953 0801 7100470350 244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</si>
  <si>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</si>
  <si>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</si>
  <si>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</si>
  <si>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</si>
  <si>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</si>
  <si>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</si>
  <si>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</si>
  <si>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</si>
  <si>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</si>
  <si>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</si>
  <si>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</si>
  <si>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</si>
  <si>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</si>
  <si>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</si>
  <si>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</si>
  <si>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</si>
  <si>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</si>
  <si>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</si>
  <si>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</si>
  <si>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</si>
  <si>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</si>
  <si>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</si>
  <si>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</si>
  <si>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</si>
  <si>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</si>
  <si>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</si>
  <si>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</si>
  <si>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</si>
  <si>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</si>
  <si>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</si>
  <si>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</si>
  <si>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</si>
  <si>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</si>
  <si>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</si>
  <si>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</si>
  <si>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</si>
  <si>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</si>
  <si>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</t>
  </si>
  <si>
    <t>953 01050201000000000</t>
  </si>
  <si>
    <t>Увеличение прочих остатков денежных средств бюджетов  поселений</t>
  </si>
  <si>
    <t>953 01050201000000510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</si>
  <si>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</si>
  <si>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</si>
  <si>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</si>
  <si>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</si>
  <si>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</si>
  <si>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</si>
  <si>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</si>
  <si>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953 01050201000000610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</si>
  <si>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</si>
  <si>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</si>
  <si>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</si>
  <si>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</si>
  <si>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</si>
  <si>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</si>
  <si>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</si>
  <si>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</si>
  <si>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к постановлению № 83 от "12" июля 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</si>
</sst>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1" fillId="0" borderId="26" xfId="0" applyNumberFormat="1" applyFont="1" applyBorder="1" applyAlignment="1">
      <alignment horizontal="left" wrapText="1"/>
    </xf>
    <xf numFmtId="165" fontId="1" fillId="0" borderId="18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Normal="100" workbookViewId="0">
      <selection activeCell="B9" sqref="B9:D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>
      <c r="E1" s="104"/>
      <c r="F1" s="28" t="s">
        <v>0</v>
      </c>
    </row>
    <row r="2" spans="1:8">
      <c r="E2" s="104" t="s">
        <v>490</v>
      </c>
      <c r="F2" s="103"/>
    </row>
    <row r="3" spans="1:8" ht="16.899999999999999" customHeight="1">
      <c r="A3" s="111"/>
      <c r="B3" s="111"/>
      <c r="C3" s="111"/>
      <c r="D3" s="111"/>
      <c r="E3" s="3"/>
      <c r="F3" s="4"/>
      <c r="H3" s="1" t="s">
        <v>1</v>
      </c>
    </row>
    <row r="4" spans="1:8" ht="16.899999999999999" customHeight="1" thickBot="1">
      <c r="A4" s="111" t="s">
        <v>2</v>
      </c>
      <c r="B4" s="111"/>
      <c r="C4" s="111"/>
      <c r="D4" s="111"/>
      <c r="E4" s="28"/>
      <c r="F4" s="10" t="s">
        <v>3</v>
      </c>
    </row>
    <row r="5" spans="1:8">
      <c r="A5" s="2"/>
      <c r="B5" s="2"/>
      <c r="C5" s="2"/>
      <c r="D5" s="1"/>
      <c r="E5" s="107" t="s">
        <v>4</v>
      </c>
      <c r="F5" s="7" t="s">
        <v>5</v>
      </c>
      <c r="H5" s="1" t="s">
        <v>6</v>
      </c>
    </row>
    <row r="6" spans="1:8" ht="14.25" customHeight="1">
      <c r="A6" s="112" t="s">
        <v>7</v>
      </c>
      <c r="B6" s="112"/>
      <c r="C6" s="112"/>
      <c r="D6" s="112"/>
      <c r="E6" s="32" t="s">
        <v>8</v>
      </c>
      <c r="F6" s="21" t="s">
        <v>9</v>
      </c>
      <c r="H6" s="1" t="s">
        <v>9</v>
      </c>
    </row>
    <row r="7" spans="1:8">
      <c r="A7" s="2"/>
      <c r="B7" s="2"/>
      <c r="C7" s="2"/>
      <c r="D7" s="1"/>
      <c r="E7" s="32" t="s">
        <v>10</v>
      </c>
      <c r="F7" s="24" t="s">
        <v>11</v>
      </c>
      <c r="H7" s="1" t="s">
        <v>12</v>
      </c>
    </row>
    <row r="8" spans="1:8" ht="22.5" customHeight="1">
      <c r="A8" s="6" t="s">
        <v>13</v>
      </c>
      <c r="B8" s="113" t="s">
        <v>14</v>
      </c>
      <c r="C8" s="114"/>
      <c r="D8" s="114"/>
      <c r="E8" s="32" t="s">
        <v>15</v>
      </c>
      <c r="F8" s="24" t="s">
        <v>16</v>
      </c>
      <c r="H8" s="1" t="s">
        <v>17</v>
      </c>
    </row>
    <row r="9" spans="1:8" ht="24.75" customHeight="1">
      <c r="A9" s="6" t="s">
        <v>18</v>
      </c>
      <c r="B9" s="115" t="s">
        <v>19</v>
      </c>
      <c r="C9" s="115"/>
      <c r="D9" s="115"/>
      <c r="E9" s="32" t="s">
        <v>20</v>
      </c>
      <c r="F9" s="33" t="s">
        <v>21</v>
      </c>
    </row>
    <row r="10" spans="1:8">
      <c r="A10" s="6" t="s">
        <v>22</v>
      </c>
      <c r="B10" s="6"/>
      <c r="C10" s="6"/>
      <c r="D10" s="5"/>
      <c r="E10" s="32"/>
      <c r="F10" s="8" t="s">
        <v>1</v>
      </c>
    </row>
    <row r="11" spans="1:8" ht="13.5" thickBot="1">
      <c r="A11" s="6" t="s">
        <v>23</v>
      </c>
      <c r="B11" s="6"/>
      <c r="C11" s="106"/>
      <c r="D11" s="5"/>
      <c r="E11" s="32" t="s">
        <v>24</v>
      </c>
      <c r="F11" s="9" t="s">
        <v>25</v>
      </c>
      <c r="H11" s="1" t="s">
        <v>26</v>
      </c>
    </row>
    <row r="12" spans="1:8" ht="20.25" customHeight="1" thickBot="1">
      <c r="A12" s="116" t="s">
        <v>27</v>
      </c>
      <c r="B12" s="116"/>
      <c r="C12" s="116"/>
      <c r="D12" s="116"/>
      <c r="E12" s="105"/>
      <c r="F12" s="11"/>
    </row>
    <row r="13" spans="1:8" ht="4.3499999999999996" customHeight="1">
      <c r="A13" s="117" t="s">
        <v>28</v>
      </c>
      <c r="B13" s="120" t="s">
        <v>29</v>
      </c>
      <c r="C13" s="120" t="s">
        <v>30</v>
      </c>
      <c r="D13" s="123" t="s">
        <v>31</v>
      </c>
      <c r="E13" s="123" t="s">
        <v>32</v>
      </c>
      <c r="F13" s="108" t="s">
        <v>33</v>
      </c>
    </row>
    <row r="14" spans="1:8" ht="3.6" customHeight="1">
      <c r="A14" s="118"/>
      <c r="B14" s="121"/>
      <c r="C14" s="121"/>
      <c r="D14" s="124"/>
      <c r="E14" s="124"/>
      <c r="F14" s="109"/>
    </row>
    <row r="15" spans="1:8" ht="3" customHeight="1">
      <c r="A15" s="118"/>
      <c r="B15" s="121"/>
      <c r="C15" s="121"/>
      <c r="D15" s="124"/>
      <c r="E15" s="124"/>
      <c r="F15" s="109"/>
    </row>
    <row r="16" spans="1:8" ht="3" customHeight="1">
      <c r="A16" s="118"/>
      <c r="B16" s="121"/>
      <c r="C16" s="121"/>
      <c r="D16" s="124"/>
      <c r="E16" s="124"/>
      <c r="F16" s="109"/>
    </row>
    <row r="17" spans="1:6" ht="3" customHeight="1">
      <c r="A17" s="118"/>
      <c r="B17" s="121"/>
      <c r="C17" s="121"/>
      <c r="D17" s="124"/>
      <c r="E17" s="124"/>
      <c r="F17" s="109"/>
    </row>
    <row r="18" spans="1:6" ht="3" customHeight="1">
      <c r="A18" s="118"/>
      <c r="B18" s="121"/>
      <c r="C18" s="121"/>
      <c r="D18" s="124"/>
      <c r="E18" s="124"/>
      <c r="F18" s="109"/>
    </row>
    <row r="19" spans="1:6" ht="23.45" customHeight="1">
      <c r="A19" s="119"/>
      <c r="B19" s="122"/>
      <c r="C19" s="122"/>
      <c r="D19" s="125"/>
      <c r="E19" s="125"/>
      <c r="F19" s="110"/>
    </row>
    <row r="20" spans="1:6" ht="12.6" customHeight="1" thickBot="1">
      <c r="A20" s="16">
        <v>1</v>
      </c>
      <c r="B20" s="17">
        <v>2</v>
      </c>
      <c r="C20" s="22">
        <v>3</v>
      </c>
      <c r="D20" s="18" t="s">
        <v>34</v>
      </c>
      <c r="E20" s="31" t="s">
        <v>35</v>
      </c>
      <c r="F20" s="19" t="s">
        <v>36</v>
      </c>
    </row>
    <row r="21" spans="1:6">
      <c r="A21" s="38" t="s">
        <v>37</v>
      </c>
      <c r="B21" s="34" t="s">
        <v>38</v>
      </c>
      <c r="C21" s="71" t="s">
        <v>39</v>
      </c>
      <c r="D21" s="36">
        <v>61830561.469999999</v>
      </c>
      <c r="E21" s="35">
        <v>29038815.010000002</v>
      </c>
      <c r="F21" s="36">
        <f>IF(OR(D21="-",E21=D21),"-",D21-IF(E21="-",0,E21))</f>
        <v>32791746.459999997</v>
      </c>
    </row>
    <row r="22" spans="1:6">
      <c r="A22" s="47" t="s">
        <v>40</v>
      </c>
      <c r="B22" s="41"/>
      <c r="C22" s="73"/>
      <c r="D22" s="43"/>
      <c r="E22" s="43"/>
      <c r="F22" s="45"/>
    </row>
    <row r="23" spans="1:6">
      <c r="A23" s="48" t="s">
        <v>41</v>
      </c>
      <c r="B23" s="42" t="s">
        <v>38</v>
      </c>
      <c r="C23" s="74" t="s">
        <v>42</v>
      </c>
      <c r="D23" s="44">
        <v>26649189.550000001</v>
      </c>
      <c r="E23" s="44">
        <v>12490488.289999999</v>
      </c>
      <c r="F23" s="46">
        <f t="shared" ref="F23:F54" si="0">IF(OR(D23="-",E23=D23),"-",D23-IF(E23="-",0,E23))</f>
        <v>14158701.260000002</v>
      </c>
    </row>
    <row r="24" spans="1:6">
      <c r="A24" s="48" t="s">
        <v>43</v>
      </c>
      <c r="B24" s="42" t="s">
        <v>38</v>
      </c>
      <c r="C24" s="74" t="s">
        <v>44</v>
      </c>
      <c r="D24" s="44">
        <v>3941600</v>
      </c>
      <c r="E24" s="44">
        <v>1796573.77</v>
      </c>
      <c r="F24" s="46">
        <f t="shared" si="0"/>
        <v>2145026.23</v>
      </c>
    </row>
    <row r="25" spans="1:6">
      <c r="A25" s="48" t="s">
        <v>45</v>
      </c>
      <c r="B25" s="42" t="s">
        <v>38</v>
      </c>
      <c r="C25" s="74" t="s">
        <v>46</v>
      </c>
      <c r="D25" s="44">
        <v>3941600</v>
      </c>
      <c r="E25" s="44">
        <v>1796573.77</v>
      </c>
      <c r="F25" s="46">
        <f t="shared" si="0"/>
        <v>2145026.23</v>
      </c>
    </row>
    <row r="26" spans="1:6" ht="67.5">
      <c r="A26" s="94" t="s">
        <v>47</v>
      </c>
      <c r="B26" s="42" t="s">
        <v>38</v>
      </c>
      <c r="C26" s="74" t="s">
        <v>48</v>
      </c>
      <c r="D26" s="44">
        <v>3897790</v>
      </c>
      <c r="E26" s="44">
        <v>1772477.01</v>
      </c>
      <c r="F26" s="46">
        <f t="shared" si="0"/>
        <v>2125312.9900000002</v>
      </c>
    </row>
    <row r="27" spans="1:6" ht="90">
      <c r="A27" s="94" t="s">
        <v>49</v>
      </c>
      <c r="B27" s="42" t="s">
        <v>38</v>
      </c>
      <c r="C27" s="74" t="s">
        <v>50</v>
      </c>
      <c r="D27" s="44">
        <v>3897790</v>
      </c>
      <c r="E27" s="44">
        <v>1769686.11</v>
      </c>
      <c r="F27" s="46">
        <f t="shared" si="0"/>
        <v>2128103.8899999997</v>
      </c>
    </row>
    <row r="28" spans="1:6" ht="67.5">
      <c r="A28" s="94" t="s">
        <v>51</v>
      </c>
      <c r="B28" s="42" t="s">
        <v>38</v>
      </c>
      <c r="C28" s="74" t="s">
        <v>52</v>
      </c>
      <c r="D28" s="44" t="s">
        <v>53</v>
      </c>
      <c r="E28" s="44">
        <v>1094.4000000000001</v>
      </c>
      <c r="F28" s="46" t="str">
        <f t="shared" si="0"/>
        <v>-</v>
      </c>
    </row>
    <row r="29" spans="1:6" ht="90">
      <c r="A29" s="94" t="s">
        <v>54</v>
      </c>
      <c r="B29" s="42" t="s">
        <v>38</v>
      </c>
      <c r="C29" s="74" t="s">
        <v>55</v>
      </c>
      <c r="D29" s="44" t="s">
        <v>53</v>
      </c>
      <c r="E29" s="44">
        <v>1696.5</v>
      </c>
      <c r="F29" s="46" t="str">
        <f t="shared" si="0"/>
        <v>-</v>
      </c>
    </row>
    <row r="30" spans="1:6" ht="101.25">
      <c r="A30" s="94" t="s">
        <v>56</v>
      </c>
      <c r="B30" s="42" t="s">
        <v>38</v>
      </c>
      <c r="C30" s="74" t="s">
        <v>57</v>
      </c>
      <c r="D30" s="44">
        <v>4000</v>
      </c>
      <c r="E30" s="44">
        <v>2569.98</v>
      </c>
      <c r="F30" s="46">
        <f t="shared" si="0"/>
        <v>1430.02</v>
      </c>
    </row>
    <row r="31" spans="1:6" ht="123.75">
      <c r="A31" s="94" t="s">
        <v>58</v>
      </c>
      <c r="B31" s="42" t="s">
        <v>38</v>
      </c>
      <c r="C31" s="74" t="s">
        <v>59</v>
      </c>
      <c r="D31" s="44">
        <v>4000</v>
      </c>
      <c r="E31" s="44">
        <v>2525.12</v>
      </c>
      <c r="F31" s="46">
        <f t="shared" si="0"/>
        <v>1474.88</v>
      </c>
    </row>
    <row r="32" spans="1:6" ht="112.5">
      <c r="A32" s="94" t="s">
        <v>60</v>
      </c>
      <c r="B32" s="42" t="s">
        <v>38</v>
      </c>
      <c r="C32" s="74" t="s">
        <v>61</v>
      </c>
      <c r="D32" s="44" t="s">
        <v>53</v>
      </c>
      <c r="E32" s="44">
        <v>44.86</v>
      </c>
      <c r="F32" s="46" t="str">
        <f t="shared" si="0"/>
        <v>-</v>
      </c>
    </row>
    <row r="33" spans="1:6" ht="33.75">
      <c r="A33" s="48" t="s">
        <v>62</v>
      </c>
      <c r="B33" s="42" t="s">
        <v>38</v>
      </c>
      <c r="C33" s="74" t="s">
        <v>63</v>
      </c>
      <c r="D33" s="44">
        <v>39810</v>
      </c>
      <c r="E33" s="44">
        <v>21526.78</v>
      </c>
      <c r="F33" s="46">
        <f t="shared" si="0"/>
        <v>18283.22</v>
      </c>
    </row>
    <row r="34" spans="1:6" ht="67.5">
      <c r="A34" s="48" t="s">
        <v>64</v>
      </c>
      <c r="B34" s="42" t="s">
        <v>38</v>
      </c>
      <c r="C34" s="74" t="s">
        <v>65</v>
      </c>
      <c r="D34" s="44">
        <v>39810</v>
      </c>
      <c r="E34" s="44">
        <v>19946.419999999998</v>
      </c>
      <c r="F34" s="46">
        <f t="shared" si="0"/>
        <v>19863.580000000002</v>
      </c>
    </row>
    <row r="35" spans="1:6" ht="45">
      <c r="A35" s="48" t="s">
        <v>66</v>
      </c>
      <c r="B35" s="42" t="s">
        <v>38</v>
      </c>
      <c r="C35" s="74" t="s">
        <v>67</v>
      </c>
      <c r="D35" s="44" t="s">
        <v>53</v>
      </c>
      <c r="E35" s="44">
        <v>20.36</v>
      </c>
      <c r="F35" s="46" t="str">
        <f t="shared" si="0"/>
        <v>-</v>
      </c>
    </row>
    <row r="36" spans="1:6" ht="67.5">
      <c r="A36" s="48" t="s">
        <v>68</v>
      </c>
      <c r="B36" s="42" t="s">
        <v>38</v>
      </c>
      <c r="C36" s="74" t="s">
        <v>69</v>
      </c>
      <c r="D36" s="44" t="s">
        <v>53</v>
      </c>
      <c r="E36" s="44">
        <v>1560</v>
      </c>
      <c r="F36" s="46" t="str">
        <f t="shared" si="0"/>
        <v>-</v>
      </c>
    </row>
    <row r="37" spans="1:6" ht="33.75">
      <c r="A37" s="48" t="s">
        <v>70</v>
      </c>
      <c r="B37" s="42" t="s">
        <v>38</v>
      </c>
      <c r="C37" s="74" t="s">
        <v>71</v>
      </c>
      <c r="D37" s="44">
        <v>3198370</v>
      </c>
      <c r="E37" s="44">
        <v>2011669.74</v>
      </c>
      <c r="F37" s="46">
        <f t="shared" si="0"/>
        <v>1186700.26</v>
      </c>
    </row>
    <row r="38" spans="1:6" ht="22.5">
      <c r="A38" s="48" t="s">
        <v>72</v>
      </c>
      <c r="B38" s="42" t="s">
        <v>38</v>
      </c>
      <c r="C38" s="74" t="s">
        <v>73</v>
      </c>
      <c r="D38" s="44">
        <v>3198370</v>
      </c>
      <c r="E38" s="44">
        <v>2011669.74</v>
      </c>
      <c r="F38" s="46">
        <f t="shared" si="0"/>
        <v>1186700.26</v>
      </c>
    </row>
    <row r="39" spans="1:6" ht="67.5">
      <c r="A39" s="48" t="s">
        <v>74</v>
      </c>
      <c r="B39" s="42" t="s">
        <v>38</v>
      </c>
      <c r="C39" s="74" t="s">
        <v>75</v>
      </c>
      <c r="D39" s="44">
        <v>1101500</v>
      </c>
      <c r="E39" s="44">
        <v>684200.87</v>
      </c>
      <c r="F39" s="46">
        <f t="shared" si="0"/>
        <v>417299.13</v>
      </c>
    </row>
    <row r="40" spans="1:6" ht="78.75">
      <c r="A40" s="94" t="s">
        <v>76</v>
      </c>
      <c r="B40" s="42" t="s">
        <v>38</v>
      </c>
      <c r="C40" s="74" t="s">
        <v>77</v>
      </c>
      <c r="D40" s="44">
        <v>29870</v>
      </c>
      <c r="E40" s="44">
        <v>11279.92</v>
      </c>
      <c r="F40" s="46">
        <f t="shared" si="0"/>
        <v>18590.080000000002</v>
      </c>
    </row>
    <row r="41" spans="1:6" ht="67.5">
      <c r="A41" s="48" t="s">
        <v>78</v>
      </c>
      <c r="B41" s="42" t="s">
        <v>38</v>
      </c>
      <c r="C41" s="74" t="s">
        <v>79</v>
      </c>
      <c r="D41" s="44">
        <v>2210510</v>
      </c>
      <c r="E41" s="44">
        <v>1423886.07</v>
      </c>
      <c r="F41" s="46">
        <f t="shared" si="0"/>
        <v>786623.92999999993</v>
      </c>
    </row>
    <row r="42" spans="1:6" ht="67.5">
      <c r="A42" s="48" t="s">
        <v>80</v>
      </c>
      <c r="B42" s="42" t="s">
        <v>38</v>
      </c>
      <c r="C42" s="74" t="s">
        <v>81</v>
      </c>
      <c r="D42" s="44">
        <v>-143510</v>
      </c>
      <c r="E42" s="44">
        <v>-107697.12</v>
      </c>
      <c r="F42" s="46">
        <f t="shared" si="0"/>
        <v>-35812.880000000005</v>
      </c>
    </row>
    <row r="43" spans="1:6">
      <c r="A43" s="48" t="s">
        <v>82</v>
      </c>
      <c r="B43" s="42" t="s">
        <v>38</v>
      </c>
      <c r="C43" s="74" t="s">
        <v>83</v>
      </c>
      <c r="D43" s="44">
        <v>22000</v>
      </c>
      <c r="E43" s="44">
        <v>960.02</v>
      </c>
      <c r="F43" s="46">
        <f t="shared" si="0"/>
        <v>21039.98</v>
      </c>
    </row>
    <row r="44" spans="1:6">
      <c r="A44" s="48" t="s">
        <v>84</v>
      </c>
      <c r="B44" s="42" t="s">
        <v>38</v>
      </c>
      <c r="C44" s="74" t="s">
        <v>85</v>
      </c>
      <c r="D44" s="44">
        <v>22000</v>
      </c>
      <c r="E44" s="44">
        <v>960.02</v>
      </c>
      <c r="F44" s="46">
        <f t="shared" si="0"/>
        <v>21039.98</v>
      </c>
    </row>
    <row r="45" spans="1:6">
      <c r="A45" s="48" t="s">
        <v>84</v>
      </c>
      <c r="B45" s="42" t="s">
        <v>38</v>
      </c>
      <c r="C45" s="74" t="s">
        <v>86</v>
      </c>
      <c r="D45" s="44">
        <v>22000</v>
      </c>
      <c r="E45" s="44">
        <v>960.02</v>
      </c>
      <c r="F45" s="46">
        <f t="shared" si="0"/>
        <v>21039.98</v>
      </c>
    </row>
    <row r="46" spans="1:6" ht="45">
      <c r="A46" s="48" t="s">
        <v>87</v>
      </c>
      <c r="B46" s="42" t="s">
        <v>38</v>
      </c>
      <c r="C46" s="74" t="s">
        <v>88</v>
      </c>
      <c r="D46" s="44">
        <v>22000</v>
      </c>
      <c r="E46" s="44">
        <v>458.5</v>
      </c>
      <c r="F46" s="46">
        <f t="shared" si="0"/>
        <v>21541.5</v>
      </c>
    </row>
    <row r="47" spans="1:6" ht="22.5">
      <c r="A47" s="48" t="s">
        <v>89</v>
      </c>
      <c r="B47" s="42" t="s">
        <v>38</v>
      </c>
      <c r="C47" s="74" t="s">
        <v>90</v>
      </c>
      <c r="D47" s="44" t="s">
        <v>53</v>
      </c>
      <c r="E47" s="44">
        <v>1.52</v>
      </c>
      <c r="F47" s="46" t="str">
        <f t="shared" si="0"/>
        <v>-</v>
      </c>
    </row>
    <row r="48" spans="1:6" ht="33.75">
      <c r="A48" s="48" t="s">
        <v>91</v>
      </c>
      <c r="B48" s="42" t="s">
        <v>38</v>
      </c>
      <c r="C48" s="74" t="s">
        <v>92</v>
      </c>
      <c r="D48" s="44" t="s">
        <v>53</v>
      </c>
      <c r="E48" s="44">
        <v>500</v>
      </c>
      <c r="F48" s="46" t="str">
        <f t="shared" si="0"/>
        <v>-</v>
      </c>
    </row>
    <row r="49" spans="1:6">
      <c r="A49" s="48" t="s">
        <v>93</v>
      </c>
      <c r="B49" s="42" t="s">
        <v>38</v>
      </c>
      <c r="C49" s="74" t="s">
        <v>94</v>
      </c>
      <c r="D49" s="44">
        <v>4693500</v>
      </c>
      <c r="E49" s="44">
        <v>1098903.8700000001</v>
      </c>
      <c r="F49" s="46">
        <f t="shared" si="0"/>
        <v>3594596.13</v>
      </c>
    </row>
    <row r="50" spans="1:6">
      <c r="A50" s="48" t="s">
        <v>95</v>
      </c>
      <c r="B50" s="42" t="s">
        <v>38</v>
      </c>
      <c r="C50" s="74" t="s">
        <v>96</v>
      </c>
      <c r="D50" s="44">
        <v>493500</v>
      </c>
      <c r="E50" s="44">
        <v>24407.51</v>
      </c>
      <c r="F50" s="46">
        <f t="shared" si="0"/>
        <v>469092.49</v>
      </c>
    </row>
    <row r="51" spans="1:6" ht="33.75">
      <c r="A51" s="48" t="s">
        <v>97</v>
      </c>
      <c r="B51" s="42" t="s">
        <v>38</v>
      </c>
      <c r="C51" s="74" t="s">
        <v>98</v>
      </c>
      <c r="D51" s="44">
        <v>493500</v>
      </c>
      <c r="E51" s="44">
        <v>24407.51</v>
      </c>
      <c r="F51" s="46">
        <f t="shared" si="0"/>
        <v>469092.49</v>
      </c>
    </row>
    <row r="52" spans="1:6" ht="67.5">
      <c r="A52" s="48" t="s">
        <v>99</v>
      </c>
      <c r="B52" s="42" t="s">
        <v>38</v>
      </c>
      <c r="C52" s="74" t="s">
        <v>100</v>
      </c>
      <c r="D52" s="44">
        <v>493500</v>
      </c>
      <c r="E52" s="44">
        <v>35932.83</v>
      </c>
      <c r="F52" s="46">
        <f t="shared" si="0"/>
        <v>457567.17</v>
      </c>
    </row>
    <row r="53" spans="1:6" ht="45">
      <c r="A53" s="48" t="s">
        <v>101</v>
      </c>
      <c r="B53" s="42" t="s">
        <v>38</v>
      </c>
      <c r="C53" s="74" t="s">
        <v>102</v>
      </c>
      <c r="D53" s="44" t="s">
        <v>53</v>
      </c>
      <c r="E53" s="44">
        <v>-11525.32</v>
      </c>
      <c r="F53" s="46" t="str">
        <f t="shared" si="0"/>
        <v>-</v>
      </c>
    </row>
    <row r="54" spans="1:6">
      <c r="A54" s="48" t="s">
        <v>103</v>
      </c>
      <c r="B54" s="42" t="s">
        <v>38</v>
      </c>
      <c r="C54" s="74" t="s">
        <v>104</v>
      </c>
      <c r="D54" s="44">
        <v>4200000</v>
      </c>
      <c r="E54" s="44">
        <v>1074496.3600000001</v>
      </c>
      <c r="F54" s="46">
        <f t="shared" si="0"/>
        <v>3125503.6399999997</v>
      </c>
    </row>
    <row r="55" spans="1:6">
      <c r="A55" s="48" t="s">
        <v>105</v>
      </c>
      <c r="B55" s="42" t="s">
        <v>38</v>
      </c>
      <c r="C55" s="74" t="s">
        <v>106</v>
      </c>
      <c r="D55" s="44">
        <v>1600000</v>
      </c>
      <c r="E55" s="44">
        <v>845779.55</v>
      </c>
      <c r="F55" s="46">
        <f t="shared" ref="F55:F86" si="1">IF(OR(D55="-",E55=D55),"-",D55-IF(E55="-",0,E55))</f>
        <v>754220.45</v>
      </c>
    </row>
    <row r="56" spans="1:6" ht="33.75">
      <c r="A56" s="48" t="s">
        <v>107</v>
      </c>
      <c r="B56" s="42" t="s">
        <v>38</v>
      </c>
      <c r="C56" s="74" t="s">
        <v>108</v>
      </c>
      <c r="D56" s="44">
        <v>1600000</v>
      </c>
      <c r="E56" s="44">
        <v>845779.55</v>
      </c>
      <c r="F56" s="46">
        <f t="shared" si="1"/>
        <v>754220.45</v>
      </c>
    </row>
    <row r="57" spans="1:6">
      <c r="A57" s="48" t="s">
        <v>109</v>
      </c>
      <c r="B57" s="42" t="s">
        <v>38</v>
      </c>
      <c r="C57" s="74" t="s">
        <v>110</v>
      </c>
      <c r="D57" s="44">
        <v>2600000</v>
      </c>
      <c r="E57" s="44">
        <v>228716.81</v>
      </c>
      <c r="F57" s="46">
        <f t="shared" si="1"/>
        <v>2371283.19</v>
      </c>
    </row>
    <row r="58" spans="1:6" ht="33.75">
      <c r="A58" s="48" t="s">
        <v>111</v>
      </c>
      <c r="B58" s="42" t="s">
        <v>38</v>
      </c>
      <c r="C58" s="74" t="s">
        <v>112</v>
      </c>
      <c r="D58" s="44">
        <v>2600000</v>
      </c>
      <c r="E58" s="44">
        <v>228716.81</v>
      </c>
      <c r="F58" s="46">
        <f t="shared" si="1"/>
        <v>2371283.19</v>
      </c>
    </row>
    <row r="59" spans="1:6">
      <c r="A59" s="48" t="s">
        <v>113</v>
      </c>
      <c r="B59" s="42" t="s">
        <v>38</v>
      </c>
      <c r="C59" s="74" t="s">
        <v>114</v>
      </c>
      <c r="D59" s="44">
        <v>1000</v>
      </c>
      <c r="E59" s="44" t="s">
        <v>53</v>
      </c>
      <c r="F59" s="46">
        <f t="shared" si="1"/>
        <v>1000</v>
      </c>
    </row>
    <row r="60" spans="1:6" ht="45">
      <c r="A60" s="48" t="s">
        <v>115</v>
      </c>
      <c r="B60" s="42" t="s">
        <v>38</v>
      </c>
      <c r="C60" s="74" t="s">
        <v>116</v>
      </c>
      <c r="D60" s="44">
        <v>1000</v>
      </c>
      <c r="E60" s="44" t="s">
        <v>53</v>
      </c>
      <c r="F60" s="46">
        <f t="shared" si="1"/>
        <v>1000</v>
      </c>
    </row>
    <row r="61" spans="1:6" ht="67.5">
      <c r="A61" s="48" t="s">
        <v>117</v>
      </c>
      <c r="B61" s="42" t="s">
        <v>38</v>
      </c>
      <c r="C61" s="74" t="s">
        <v>118</v>
      </c>
      <c r="D61" s="44">
        <v>1000</v>
      </c>
      <c r="E61" s="44" t="s">
        <v>53</v>
      </c>
      <c r="F61" s="46">
        <f t="shared" si="1"/>
        <v>1000</v>
      </c>
    </row>
    <row r="62" spans="1:6" ht="67.5">
      <c r="A62" s="48" t="s">
        <v>117</v>
      </c>
      <c r="B62" s="42" t="s">
        <v>38</v>
      </c>
      <c r="C62" s="74" t="s">
        <v>119</v>
      </c>
      <c r="D62" s="44">
        <v>1000</v>
      </c>
      <c r="E62" s="44" t="s">
        <v>53</v>
      </c>
      <c r="F62" s="46">
        <f t="shared" si="1"/>
        <v>1000</v>
      </c>
    </row>
    <row r="63" spans="1:6" ht="33.75">
      <c r="A63" s="48" t="s">
        <v>120</v>
      </c>
      <c r="B63" s="42" t="s">
        <v>38</v>
      </c>
      <c r="C63" s="74" t="s">
        <v>121</v>
      </c>
      <c r="D63" s="44">
        <v>14426300</v>
      </c>
      <c r="E63" s="44">
        <v>7164569.1799999997</v>
      </c>
      <c r="F63" s="46">
        <f t="shared" si="1"/>
        <v>7261730.8200000003</v>
      </c>
    </row>
    <row r="64" spans="1:6" ht="78.75">
      <c r="A64" s="94" t="s">
        <v>122</v>
      </c>
      <c r="B64" s="42" t="s">
        <v>38</v>
      </c>
      <c r="C64" s="74" t="s">
        <v>123</v>
      </c>
      <c r="D64" s="44">
        <v>13776300</v>
      </c>
      <c r="E64" s="44">
        <v>6888132.75</v>
      </c>
      <c r="F64" s="46">
        <f t="shared" si="1"/>
        <v>6888167.25</v>
      </c>
    </row>
    <row r="65" spans="1:6" ht="56.25">
      <c r="A65" s="48" t="s">
        <v>124</v>
      </c>
      <c r="B65" s="42" t="s">
        <v>38</v>
      </c>
      <c r="C65" s="74" t="s">
        <v>125</v>
      </c>
      <c r="D65" s="44">
        <v>12196300</v>
      </c>
      <c r="E65" s="44">
        <v>6088866.9699999997</v>
      </c>
      <c r="F65" s="46">
        <f t="shared" si="1"/>
        <v>6107433.0300000003</v>
      </c>
    </row>
    <row r="66" spans="1:6" ht="67.5">
      <c r="A66" s="94" t="s">
        <v>126</v>
      </c>
      <c r="B66" s="42" t="s">
        <v>38</v>
      </c>
      <c r="C66" s="74" t="s">
        <v>127</v>
      </c>
      <c r="D66" s="44">
        <v>12196300</v>
      </c>
      <c r="E66" s="44">
        <v>6088866.9699999997</v>
      </c>
      <c r="F66" s="46">
        <f t="shared" si="1"/>
        <v>6107433.0300000003</v>
      </c>
    </row>
    <row r="67" spans="1:6" ht="67.5">
      <c r="A67" s="94" t="s">
        <v>128</v>
      </c>
      <c r="B67" s="42" t="s">
        <v>38</v>
      </c>
      <c r="C67" s="74" t="s">
        <v>129</v>
      </c>
      <c r="D67" s="44">
        <v>54000</v>
      </c>
      <c r="E67" s="44">
        <v>34800.5</v>
      </c>
      <c r="F67" s="46">
        <f t="shared" si="1"/>
        <v>19199.5</v>
      </c>
    </row>
    <row r="68" spans="1:6" ht="56.25">
      <c r="A68" s="48" t="s">
        <v>130</v>
      </c>
      <c r="B68" s="42" t="s">
        <v>38</v>
      </c>
      <c r="C68" s="74" t="s">
        <v>131</v>
      </c>
      <c r="D68" s="44">
        <v>54000</v>
      </c>
      <c r="E68" s="44">
        <v>34800.5</v>
      </c>
      <c r="F68" s="46">
        <f t="shared" si="1"/>
        <v>19199.5</v>
      </c>
    </row>
    <row r="69" spans="1:6" ht="33.75">
      <c r="A69" s="48" t="s">
        <v>132</v>
      </c>
      <c r="B69" s="42" t="s">
        <v>38</v>
      </c>
      <c r="C69" s="74" t="s">
        <v>133</v>
      </c>
      <c r="D69" s="44">
        <v>1526000</v>
      </c>
      <c r="E69" s="44">
        <v>764465.28</v>
      </c>
      <c r="F69" s="46">
        <f t="shared" si="1"/>
        <v>761534.72</v>
      </c>
    </row>
    <row r="70" spans="1:6" ht="33.75">
      <c r="A70" s="48" t="s">
        <v>134</v>
      </c>
      <c r="B70" s="42" t="s">
        <v>38</v>
      </c>
      <c r="C70" s="74" t="s">
        <v>135</v>
      </c>
      <c r="D70" s="44">
        <v>1526000</v>
      </c>
      <c r="E70" s="44">
        <v>764465.28</v>
      </c>
      <c r="F70" s="46">
        <f t="shared" si="1"/>
        <v>761534.72</v>
      </c>
    </row>
    <row r="71" spans="1:6" ht="67.5">
      <c r="A71" s="94" t="s">
        <v>136</v>
      </c>
      <c r="B71" s="42" t="s">
        <v>38</v>
      </c>
      <c r="C71" s="74" t="s">
        <v>137</v>
      </c>
      <c r="D71" s="44">
        <v>650000</v>
      </c>
      <c r="E71" s="44">
        <v>276436.43</v>
      </c>
      <c r="F71" s="46">
        <f t="shared" si="1"/>
        <v>373563.57</v>
      </c>
    </row>
    <row r="72" spans="1:6" ht="67.5">
      <c r="A72" s="94" t="s">
        <v>138</v>
      </c>
      <c r="B72" s="42" t="s">
        <v>38</v>
      </c>
      <c r="C72" s="74" t="s">
        <v>139</v>
      </c>
      <c r="D72" s="44">
        <v>650000</v>
      </c>
      <c r="E72" s="44">
        <v>276436.43</v>
      </c>
      <c r="F72" s="46">
        <f t="shared" si="1"/>
        <v>373563.57</v>
      </c>
    </row>
    <row r="73" spans="1:6" ht="67.5">
      <c r="A73" s="48" t="s">
        <v>140</v>
      </c>
      <c r="B73" s="42" t="s">
        <v>38</v>
      </c>
      <c r="C73" s="74" t="s">
        <v>141</v>
      </c>
      <c r="D73" s="44">
        <v>650000</v>
      </c>
      <c r="E73" s="44">
        <v>276436.43</v>
      </c>
      <c r="F73" s="46">
        <f t="shared" si="1"/>
        <v>373563.57</v>
      </c>
    </row>
    <row r="74" spans="1:6" ht="22.5">
      <c r="A74" s="48" t="s">
        <v>142</v>
      </c>
      <c r="B74" s="42" t="s">
        <v>38</v>
      </c>
      <c r="C74" s="74" t="s">
        <v>143</v>
      </c>
      <c r="D74" s="44">
        <v>104400</v>
      </c>
      <c r="E74" s="44">
        <v>83540</v>
      </c>
      <c r="F74" s="46">
        <f t="shared" si="1"/>
        <v>20860</v>
      </c>
    </row>
    <row r="75" spans="1:6">
      <c r="A75" s="48" t="s">
        <v>144</v>
      </c>
      <c r="B75" s="42" t="s">
        <v>38</v>
      </c>
      <c r="C75" s="74" t="s">
        <v>145</v>
      </c>
      <c r="D75" s="44">
        <v>104400</v>
      </c>
      <c r="E75" s="44">
        <v>83540</v>
      </c>
      <c r="F75" s="46">
        <f t="shared" si="1"/>
        <v>20860</v>
      </c>
    </row>
    <row r="76" spans="1:6">
      <c r="A76" s="48" t="s">
        <v>146</v>
      </c>
      <c r="B76" s="42" t="s">
        <v>38</v>
      </c>
      <c r="C76" s="74" t="s">
        <v>147</v>
      </c>
      <c r="D76" s="44">
        <v>104400</v>
      </c>
      <c r="E76" s="44">
        <v>83540</v>
      </c>
      <c r="F76" s="46">
        <f t="shared" si="1"/>
        <v>20860</v>
      </c>
    </row>
    <row r="77" spans="1:6" ht="22.5">
      <c r="A77" s="48" t="s">
        <v>148</v>
      </c>
      <c r="B77" s="42" t="s">
        <v>38</v>
      </c>
      <c r="C77" s="74" t="s">
        <v>149</v>
      </c>
      <c r="D77" s="44">
        <v>104400</v>
      </c>
      <c r="E77" s="44">
        <v>83540</v>
      </c>
      <c r="F77" s="46">
        <f t="shared" si="1"/>
        <v>20860</v>
      </c>
    </row>
    <row r="78" spans="1:6" ht="22.5">
      <c r="A78" s="48" t="s">
        <v>150</v>
      </c>
      <c r="B78" s="42" t="s">
        <v>38</v>
      </c>
      <c r="C78" s="74" t="s">
        <v>151</v>
      </c>
      <c r="D78" s="44">
        <v>259644.99</v>
      </c>
      <c r="E78" s="44">
        <v>331897.15000000002</v>
      </c>
      <c r="F78" s="46">
        <f t="shared" si="1"/>
        <v>-72252.160000000033</v>
      </c>
    </row>
    <row r="79" spans="1:6" ht="22.5">
      <c r="A79" s="48" t="s">
        <v>152</v>
      </c>
      <c r="B79" s="42" t="s">
        <v>38</v>
      </c>
      <c r="C79" s="74" t="s">
        <v>153</v>
      </c>
      <c r="D79" s="44">
        <v>98891.87</v>
      </c>
      <c r="E79" s="44">
        <v>103249.85</v>
      </c>
      <c r="F79" s="46">
        <f t="shared" si="1"/>
        <v>-4357.9800000000105</v>
      </c>
    </row>
    <row r="80" spans="1:6" ht="33.75">
      <c r="A80" s="48" t="s">
        <v>154</v>
      </c>
      <c r="B80" s="42" t="s">
        <v>38</v>
      </c>
      <c r="C80" s="74" t="s">
        <v>155</v>
      </c>
      <c r="D80" s="44">
        <v>98891.87</v>
      </c>
      <c r="E80" s="44">
        <v>103249.85</v>
      </c>
      <c r="F80" s="46">
        <f t="shared" si="1"/>
        <v>-4357.9800000000105</v>
      </c>
    </row>
    <row r="81" spans="1:6" ht="45">
      <c r="A81" s="48" t="s">
        <v>156</v>
      </c>
      <c r="B81" s="42" t="s">
        <v>38</v>
      </c>
      <c r="C81" s="74" t="s">
        <v>157</v>
      </c>
      <c r="D81" s="44">
        <v>98891.87</v>
      </c>
      <c r="E81" s="44">
        <v>103249.85</v>
      </c>
      <c r="F81" s="46">
        <f t="shared" si="1"/>
        <v>-4357.9800000000105</v>
      </c>
    </row>
    <row r="82" spans="1:6" ht="56.25">
      <c r="A82" s="48" t="s">
        <v>158</v>
      </c>
      <c r="B82" s="42" t="s">
        <v>38</v>
      </c>
      <c r="C82" s="74" t="s">
        <v>159</v>
      </c>
      <c r="D82" s="44">
        <v>160753.12</v>
      </c>
      <c r="E82" s="44">
        <v>228647.3</v>
      </c>
      <c r="F82" s="46">
        <f t="shared" si="1"/>
        <v>-67894.179999999993</v>
      </c>
    </row>
    <row r="83" spans="1:6" ht="56.25">
      <c r="A83" s="48" t="s">
        <v>160</v>
      </c>
      <c r="B83" s="42" t="s">
        <v>38</v>
      </c>
      <c r="C83" s="74" t="s">
        <v>161</v>
      </c>
      <c r="D83" s="44">
        <v>160753.12</v>
      </c>
      <c r="E83" s="44">
        <v>228647.3</v>
      </c>
      <c r="F83" s="46">
        <f t="shared" si="1"/>
        <v>-67894.179999999993</v>
      </c>
    </row>
    <row r="84" spans="1:6" ht="67.5">
      <c r="A84" s="94" t="s">
        <v>162</v>
      </c>
      <c r="B84" s="42" t="s">
        <v>38</v>
      </c>
      <c r="C84" s="74" t="s">
        <v>163</v>
      </c>
      <c r="D84" s="44">
        <v>160753.12</v>
      </c>
      <c r="E84" s="44">
        <v>228647.3</v>
      </c>
      <c r="F84" s="46">
        <f t="shared" si="1"/>
        <v>-67894.179999999993</v>
      </c>
    </row>
    <row r="85" spans="1:6">
      <c r="A85" s="48" t="s">
        <v>164</v>
      </c>
      <c r="B85" s="42" t="s">
        <v>38</v>
      </c>
      <c r="C85" s="74" t="s">
        <v>165</v>
      </c>
      <c r="D85" s="44">
        <v>2374.56</v>
      </c>
      <c r="E85" s="44">
        <v>2374.56</v>
      </c>
      <c r="F85" s="46" t="str">
        <f t="shared" si="1"/>
        <v>-</v>
      </c>
    </row>
    <row r="86" spans="1:6" ht="22.5">
      <c r="A86" s="48" t="s">
        <v>166</v>
      </c>
      <c r="B86" s="42" t="s">
        <v>38</v>
      </c>
      <c r="C86" s="74" t="s">
        <v>167</v>
      </c>
      <c r="D86" s="44">
        <v>2374.56</v>
      </c>
      <c r="E86" s="44">
        <v>2374.56</v>
      </c>
      <c r="F86" s="46" t="str">
        <f t="shared" si="1"/>
        <v>-</v>
      </c>
    </row>
    <row r="87" spans="1:6" ht="33.75">
      <c r="A87" s="48" t="s">
        <v>168</v>
      </c>
      <c r="B87" s="42" t="s">
        <v>38</v>
      </c>
      <c r="C87" s="74" t="s">
        <v>169</v>
      </c>
      <c r="D87" s="44">
        <v>2374.56</v>
      </c>
      <c r="E87" s="44">
        <v>2374.56</v>
      </c>
      <c r="F87" s="46" t="str">
        <f t="shared" ref="F87:F113" si="2">IF(OR(D87="-",E87=D87),"-",D87-IF(E87="-",0,E87))</f>
        <v>-</v>
      </c>
    </row>
    <row r="88" spans="1:6">
      <c r="A88" s="48" t="s">
        <v>170</v>
      </c>
      <c r="B88" s="42" t="s">
        <v>38</v>
      </c>
      <c r="C88" s="74" t="s">
        <v>171</v>
      </c>
      <c r="D88" s="44">
        <v>35181371.920000002</v>
      </c>
      <c r="E88" s="44">
        <v>16548326.720000001</v>
      </c>
      <c r="F88" s="46">
        <f t="shared" si="2"/>
        <v>18633045.200000003</v>
      </c>
    </row>
    <row r="89" spans="1:6" ht="33.75">
      <c r="A89" s="48" t="s">
        <v>172</v>
      </c>
      <c r="B89" s="42" t="s">
        <v>38</v>
      </c>
      <c r="C89" s="74" t="s">
        <v>173</v>
      </c>
      <c r="D89" s="44">
        <v>35328592.68</v>
      </c>
      <c r="E89" s="44">
        <v>16695547.48</v>
      </c>
      <c r="F89" s="46">
        <f t="shared" si="2"/>
        <v>18633045.199999999</v>
      </c>
    </row>
    <row r="90" spans="1:6" ht="22.5">
      <c r="A90" s="48" t="s">
        <v>174</v>
      </c>
      <c r="B90" s="42" t="s">
        <v>38</v>
      </c>
      <c r="C90" s="74" t="s">
        <v>175</v>
      </c>
      <c r="D90" s="44">
        <v>16165300</v>
      </c>
      <c r="E90" s="44">
        <v>10251665</v>
      </c>
      <c r="F90" s="46">
        <f t="shared" si="2"/>
        <v>5913635</v>
      </c>
    </row>
    <row r="91" spans="1:6">
      <c r="A91" s="48" t="s">
        <v>176</v>
      </c>
      <c r="B91" s="42" t="s">
        <v>38</v>
      </c>
      <c r="C91" s="74" t="s">
        <v>177</v>
      </c>
      <c r="D91" s="44">
        <v>16165300</v>
      </c>
      <c r="E91" s="44">
        <v>10251665</v>
      </c>
      <c r="F91" s="46">
        <f t="shared" si="2"/>
        <v>5913635</v>
      </c>
    </row>
    <row r="92" spans="1:6" ht="22.5">
      <c r="A92" s="48" t="s">
        <v>178</v>
      </c>
      <c r="B92" s="42" t="s">
        <v>38</v>
      </c>
      <c r="C92" s="74" t="s">
        <v>179</v>
      </c>
      <c r="D92" s="44">
        <v>16165300</v>
      </c>
      <c r="E92" s="44">
        <v>10251665</v>
      </c>
      <c r="F92" s="46">
        <f t="shared" si="2"/>
        <v>5913635</v>
      </c>
    </row>
    <row r="93" spans="1:6" ht="22.5">
      <c r="A93" s="48" t="s">
        <v>180</v>
      </c>
      <c r="B93" s="42" t="s">
        <v>38</v>
      </c>
      <c r="C93" s="74" t="s">
        <v>181</v>
      </c>
      <c r="D93" s="44">
        <v>7104127.4800000004</v>
      </c>
      <c r="E93" s="44">
        <v>6121297.4800000004</v>
      </c>
      <c r="F93" s="46">
        <f t="shared" si="2"/>
        <v>982830</v>
      </c>
    </row>
    <row r="94" spans="1:6" ht="67.5">
      <c r="A94" s="94" t="s">
        <v>182</v>
      </c>
      <c r="B94" s="42" t="s">
        <v>38</v>
      </c>
      <c r="C94" s="74" t="s">
        <v>183</v>
      </c>
      <c r="D94" s="44">
        <v>2328597.48</v>
      </c>
      <c r="E94" s="44">
        <v>2328597.48</v>
      </c>
      <c r="F94" s="46" t="str">
        <f t="shared" si="2"/>
        <v>-</v>
      </c>
    </row>
    <row r="95" spans="1:6" ht="78.75">
      <c r="A95" s="94" t="s">
        <v>184</v>
      </c>
      <c r="B95" s="42" t="s">
        <v>38</v>
      </c>
      <c r="C95" s="74" t="s">
        <v>185</v>
      </c>
      <c r="D95" s="44">
        <v>2328597.48</v>
      </c>
      <c r="E95" s="44">
        <v>2328597.48</v>
      </c>
      <c r="F95" s="46" t="str">
        <f t="shared" si="2"/>
        <v>-</v>
      </c>
    </row>
    <row r="96" spans="1:6">
      <c r="A96" s="48" t="s">
        <v>186</v>
      </c>
      <c r="B96" s="42" t="s">
        <v>38</v>
      </c>
      <c r="C96" s="74" t="s">
        <v>187</v>
      </c>
      <c r="D96" s="44">
        <v>4775530</v>
      </c>
      <c r="E96" s="44">
        <v>3792700</v>
      </c>
      <c r="F96" s="46">
        <f t="shared" si="2"/>
        <v>982830</v>
      </c>
    </row>
    <row r="97" spans="1:6">
      <c r="A97" s="48" t="s">
        <v>188</v>
      </c>
      <c r="B97" s="42" t="s">
        <v>38</v>
      </c>
      <c r="C97" s="74" t="s">
        <v>189</v>
      </c>
      <c r="D97" s="44">
        <v>4775530</v>
      </c>
      <c r="E97" s="44">
        <v>3792700</v>
      </c>
      <c r="F97" s="46">
        <f t="shared" si="2"/>
        <v>982830</v>
      </c>
    </row>
    <row r="98" spans="1:6" ht="22.5">
      <c r="A98" s="48" t="s">
        <v>190</v>
      </c>
      <c r="B98" s="42" t="s">
        <v>38</v>
      </c>
      <c r="C98" s="74" t="s">
        <v>191</v>
      </c>
      <c r="D98" s="44">
        <v>196080</v>
      </c>
      <c r="E98" s="44">
        <v>112585</v>
      </c>
      <c r="F98" s="46">
        <f t="shared" si="2"/>
        <v>83495</v>
      </c>
    </row>
    <row r="99" spans="1:6" ht="33.75">
      <c r="A99" s="48" t="s">
        <v>192</v>
      </c>
      <c r="B99" s="42" t="s">
        <v>38</v>
      </c>
      <c r="C99" s="74" t="s">
        <v>193</v>
      </c>
      <c r="D99" s="44">
        <v>195080</v>
      </c>
      <c r="E99" s="44">
        <v>111585</v>
      </c>
      <c r="F99" s="46">
        <f t="shared" si="2"/>
        <v>83495</v>
      </c>
    </row>
    <row r="100" spans="1:6" ht="33.75">
      <c r="A100" s="48" t="s">
        <v>194</v>
      </c>
      <c r="B100" s="42" t="s">
        <v>38</v>
      </c>
      <c r="C100" s="74" t="s">
        <v>195</v>
      </c>
      <c r="D100" s="44">
        <v>195080</v>
      </c>
      <c r="E100" s="44">
        <v>111585</v>
      </c>
      <c r="F100" s="46">
        <f t="shared" si="2"/>
        <v>83495</v>
      </c>
    </row>
    <row r="101" spans="1:6" ht="33.75">
      <c r="A101" s="48" t="s">
        <v>196</v>
      </c>
      <c r="B101" s="42" t="s">
        <v>38</v>
      </c>
      <c r="C101" s="74" t="s">
        <v>197</v>
      </c>
      <c r="D101" s="44">
        <v>1000</v>
      </c>
      <c r="E101" s="44">
        <v>1000</v>
      </c>
      <c r="F101" s="46" t="str">
        <f t="shared" si="2"/>
        <v>-</v>
      </c>
    </row>
    <row r="102" spans="1:6" ht="33.75">
      <c r="A102" s="48" t="s">
        <v>198</v>
      </c>
      <c r="B102" s="42" t="s">
        <v>38</v>
      </c>
      <c r="C102" s="74" t="s">
        <v>199</v>
      </c>
      <c r="D102" s="44">
        <v>1000</v>
      </c>
      <c r="E102" s="44">
        <v>1000</v>
      </c>
      <c r="F102" s="46" t="str">
        <f t="shared" si="2"/>
        <v>-</v>
      </c>
    </row>
    <row r="103" spans="1:6">
      <c r="A103" s="48" t="s">
        <v>200</v>
      </c>
      <c r="B103" s="42" t="s">
        <v>38</v>
      </c>
      <c r="C103" s="74" t="s">
        <v>201</v>
      </c>
      <c r="D103" s="44">
        <v>11863085.199999999</v>
      </c>
      <c r="E103" s="44">
        <v>210000</v>
      </c>
      <c r="F103" s="46">
        <f t="shared" si="2"/>
        <v>11653085.199999999</v>
      </c>
    </row>
    <row r="104" spans="1:6" ht="45">
      <c r="A104" s="48" t="s">
        <v>202</v>
      </c>
      <c r="B104" s="42" t="s">
        <v>38</v>
      </c>
      <c r="C104" s="74" t="s">
        <v>203</v>
      </c>
      <c r="D104" s="44">
        <v>260178.06</v>
      </c>
      <c r="E104" s="44">
        <v>210000</v>
      </c>
      <c r="F104" s="46">
        <f t="shared" si="2"/>
        <v>50178.06</v>
      </c>
    </row>
    <row r="105" spans="1:6" ht="45">
      <c r="A105" s="48" t="s">
        <v>204</v>
      </c>
      <c r="B105" s="42" t="s">
        <v>38</v>
      </c>
      <c r="C105" s="74" t="s">
        <v>205</v>
      </c>
      <c r="D105" s="44">
        <v>260178.06</v>
      </c>
      <c r="E105" s="44">
        <v>210000</v>
      </c>
      <c r="F105" s="46">
        <f t="shared" si="2"/>
        <v>50178.06</v>
      </c>
    </row>
    <row r="106" spans="1:6" ht="22.5">
      <c r="A106" s="48" t="s">
        <v>206</v>
      </c>
      <c r="B106" s="42" t="s">
        <v>38</v>
      </c>
      <c r="C106" s="74" t="s">
        <v>207</v>
      </c>
      <c r="D106" s="44">
        <v>11602907.140000001</v>
      </c>
      <c r="E106" s="44" t="s">
        <v>53</v>
      </c>
      <c r="F106" s="46">
        <f t="shared" si="2"/>
        <v>11602907.140000001</v>
      </c>
    </row>
    <row r="107" spans="1:6" ht="22.5">
      <c r="A107" s="48" t="s">
        <v>208</v>
      </c>
      <c r="B107" s="42" t="s">
        <v>38</v>
      </c>
      <c r="C107" s="74" t="s">
        <v>209</v>
      </c>
      <c r="D107" s="44">
        <v>11602907.140000001</v>
      </c>
      <c r="E107" s="44" t="s">
        <v>53</v>
      </c>
      <c r="F107" s="46">
        <f t="shared" si="2"/>
        <v>11602907.140000001</v>
      </c>
    </row>
    <row r="108" spans="1:6" ht="78.75">
      <c r="A108" s="48" t="s">
        <v>210</v>
      </c>
      <c r="B108" s="42" t="s">
        <v>38</v>
      </c>
      <c r="C108" s="74" t="s">
        <v>211</v>
      </c>
      <c r="D108" s="44">
        <v>212.55</v>
      </c>
      <c r="E108" s="44">
        <v>212.55</v>
      </c>
      <c r="F108" s="46" t="str">
        <f t="shared" si="2"/>
        <v>-</v>
      </c>
    </row>
    <row r="109" spans="1:6" ht="56.25">
      <c r="A109" s="48" t="s">
        <v>212</v>
      </c>
      <c r="B109" s="42" t="s">
        <v>38</v>
      </c>
      <c r="C109" s="74" t="s">
        <v>213</v>
      </c>
      <c r="D109" s="44">
        <v>212.55</v>
      </c>
      <c r="E109" s="44">
        <v>212.55</v>
      </c>
      <c r="F109" s="46" t="str">
        <f t="shared" si="2"/>
        <v>-</v>
      </c>
    </row>
    <row r="110" spans="1:6" ht="56.25">
      <c r="A110" s="48" t="s">
        <v>214</v>
      </c>
      <c r="B110" s="42" t="s">
        <v>38</v>
      </c>
      <c r="C110" s="74" t="s">
        <v>215</v>
      </c>
      <c r="D110" s="44">
        <v>212.55</v>
      </c>
      <c r="E110" s="44">
        <v>212.55</v>
      </c>
      <c r="F110" s="46" t="str">
        <f t="shared" si="2"/>
        <v>-</v>
      </c>
    </row>
    <row r="111" spans="1:6" ht="45">
      <c r="A111" s="48" t="s">
        <v>216</v>
      </c>
      <c r="B111" s="42" t="s">
        <v>38</v>
      </c>
      <c r="C111" s="74" t="s">
        <v>217</v>
      </c>
      <c r="D111" s="44">
        <v>212.55</v>
      </c>
      <c r="E111" s="44">
        <v>212.55</v>
      </c>
      <c r="F111" s="46" t="str">
        <f t="shared" si="2"/>
        <v>-</v>
      </c>
    </row>
    <row r="112" spans="1:6" ht="33.75">
      <c r="A112" s="48" t="s">
        <v>218</v>
      </c>
      <c r="B112" s="42" t="s">
        <v>38</v>
      </c>
      <c r="C112" s="74" t="s">
        <v>219</v>
      </c>
      <c r="D112" s="44">
        <v>-147433.31</v>
      </c>
      <c r="E112" s="44">
        <v>-147433.31</v>
      </c>
      <c r="F112" s="46" t="str">
        <f t="shared" si="2"/>
        <v>-</v>
      </c>
    </row>
    <row r="113" spans="1:6" ht="45.75" thickBot="1">
      <c r="A113" s="48" t="s">
        <v>220</v>
      </c>
      <c r="B113" s="42" t="s">
        <v>38</v>
      </c>
      <c r="C113" s="74" t="s">
        <v>221</v>
      </c>
      <c r="D113" s="44">
        <v>-147433.31</v>
      </c>
      <c r="E113" s="44">
        <v>-147433.31</v>
      </c>
      <c r="F113" s="46" t="str">
        <f t="shared" si="2"/>
        <v>-</v>
      </c>
    </row>
    <row r="114" spans="1:6" ht="12.75" customHeight="1">
      <c r="A114" s="49"/>
      <c r="B114" s="50"/>
      <c r="C114" s="50"/>
      <c r="D114" s="23"/>
      <c r="E114" s="23"/>
      <c r="F114" s="23"/>
    </row>
  </sheetData>
  <mergeCells count="12">
    <mergeCell ref="F13:F19"/>
    <mergeCell ref="A3:D3"/>
    <mergeCell ref="A4:D4"/>
    <mergeCell ref="A6:D6"/>
    <mergeCell ref="B8:D8"/>
    <mergeCell ref="B9:D9"/>
    <mergeCell ref="A12:D12"/>
    <mergeCell ref="A13:A19"/>
    <mergeCell ref="B13:B19"/>
    <mergeCell ref="C13:C19"/>
    <mergeCell ref="D13:D19"/>
    <mergeCell ref="E13:E19"/>
  </mergeCells>
  <conditionalFormatting sqref="F21">
    <cfRule type="cellIs" dxfId="239" priority="93" stopIfTrue="1" operator="equal">
      <formula>0</formula>
    </cfRule>
  </conditionalFormatting>
  <conditionalFormatting sqref="F22">
    <cfRule type="cellIs" dxfId="238" priority="92" stopIfTrue="1" operator="equal">
      <formula>0</formula>
    </cfRule>
  </conditionalFormatting>
  <conditionalFormatting sqref="F23">
    <cfRule type="cellIs" dxfId="237" priority="91" stopIfTrue="1" operator="equal">
      <formula>0</formula>
    </cfRule>
  </conditionalFormatting>
  <conditionalFormatting sqref="F24">
    <cfRule type="cellIs" dxfId="236" priority="90" stopIfTrue="1" operator="equal">
      <formula>0</formula>
    </cfRule>
  </conditionalFormatting>
  <conditionalFormatting sqref="F25">
    <cfRule type="cellIs" dxfId="235" priority="89" stopIfTrue="1" operator="equal">
      <formula>0</formula>
    </cfRule>
  </conditionalFormatting>
  <conditionalFormatting sqref="F26">
    <cfRule type="cellIs" dxfId="234" priority="88" stopIfTrue="1" operator="equal">
      <formula>0</formula>
    </cfRule>
  </conditionalFormatting>
  <conditionalFormatting sqref="F27">
    <cfRule type="cellIs" dxfId="233" priority="87" stopIfTrue="1" operator="equal">
      <formula>0</formula>
    </cfRule>
  </conditionalFormatting>
  <conditionalFormatting sqref="F28">
    <cfRule type="cellIs" dxfId="232" priority="86" stopIfTrue="1" operator="equal">
      <formula>0</formula>
    </cfRule>
  </conditionalFormatting>
  <conditionalFormatting sqref="F29">
    <cfRule type="cellIs" dxfId="231" priority="85" stopIfTrue="1" operator="equal">
      <formula>0</formula>
    </cfRule>
  </conditionalFormatting>
  <conditionalFormatting sqref="F30">
    <cfRule type="cellIs" dxfId="230" priority="84" stopIfTrue="1" operator="equal">
      <formula>0</formula>
    </cfRule>
  </conditionalFormatting>
  <conditionalFormatting sqref="F31">
    <cfRule type="cellIs" dxfId="229" priority="83" stopIfTrue="1" operator="equal">
      <formula>0</formula>
    </cfRule>
  </conditionalFormatting>
  <conditionalFormatting sqref="F32">
    <cfRule type="cellIs" dxfId="228" priority="82" stopIfTrue="1" operator="equal">
      <formula>0</formula>
    </cfRule>
  </conditionalFormatting>
  <conditionalFormatting sqref="F33">
    <cfRule type="cellIs" dxfId="227" priority="81" stopIfTrue="1" operator="equal">
      <formula>0</formula>
    </cfRule>
  </conditionalFormatting>
  <conditionalFormatting sqref="F34">
    <cfRule type="cellIs" dxfId="226" priority="80" stopIfTrue="1" operator="equal">
      <formula>0</formula>
    </cfRule>
  </conditionalFormatting>
  <conditionalFormatting sqref="F35">
    <cfRule type="cellIs" dxfId="225" priority="79" stopIfTrue="1" operator="equal">
      <formula>0</formula>
    </cfRule>
  </conditionalFormatting>
  <conditionalFormatting sqref="F36">
    <cfRule type="cellIs" dxfId="224" priority="78" stopIfTrue="1" operator="equal">
      <formula>0</formula>
    </cfRule>
  </conditionalFormatting>
  <conditionalFormatting sqref="F37">
    <cfRule type="cellIs" dxfId="223" priority="77" stopIfTrue="1" operator="equal">
      <formula>0</formula>
    </cfRule>
  </conditionalFormatting>
  <conditionalFormatting sqref="F38">
    <cfRule type="cellIs" dxfId="222" priority="76" stopIfTrue="1" operator="equal">
      <formula>0</formula>
    </cfRule>
  </conditionalFormatting>
  <conditionalFormatting sqref="F39">
    <cfRule type="cellIs" dxfId="221" priority="75" stopIfTrue="1" operator="equal">
      <formula>0</formula>
    </cfRule>
  </conditionalFormatting>
  <conditionalFormatting sqref="F40">
    <cfRule type="cellIs" dxfId="220" priority="74" stopIfTrue="1" operator="equal">
      <formula>0</formula>
    </cfRule>
  </conditionalFormatting>
  <conditionalFormatting sqref="F41">
    <cfRule type="cellIs" dxfId="219" priority="73" stopIfTrue="1" operator="equal">
      <formula>0</formula>
    </cfRule>
  </conditionalFormatting>
  <conditionalFormatting sqref="F42">
    <cfRule type="cellIs" dxfId="218" priority="72" stopIfTrue="1" operator="equal">
      <formula>0</formula>
    </cfRule>
  </conditionalFormatting>
  <conditionalFormatting sqref="F43">
    <cfRule type="cellIs" dxfId="217" priority="71" stopIfTrue="1" operator="equal">
      <formula>0</formula>
    </cfRule>
  </conditionalFormatting>
  <conditionalFormatting sqref="F44">
    <cfRule type="cellIs" dxfId="216" priority="70" stopIfTrue="1" operator="equal">
      <formula>0</formula>
    </cfRule>
  </conditionalFormatting>
  <conditionalFormatting sqref="F45">
    <cfRule type="cellIs" dxfId="215" priority="69" stopIfTrue="1" operator="equal">
      <formula>0</formula>
    </cfRule>
  </conditionalFormatting>
  <conditionalFormatting sqref="F46">
    <cfRule type="cellIs" dxfId="214" priority="68" stopIfTrue="1" operator="equal">
      <formula>0</formula>
    </cfRule>
  </conditionalFormatting>
  <conditionalFormatting sqref="F47">
    <cfRule type="cellIs" dxfId="213" priority="67" stopIfTrue="1" operator="equal">
      <formula>0</formula>
    </cfRule>
  </conditionalFormatting>
  <conditionalFormatting sqref="F48">
    <cfRule type="cellIs" dxfId="212" priority="66" stopIfTrue="1" operator="equal">
      <formula>0</formula>
    </cfRule>
  </conditionalFormatting>
  <conditionalFormatting sqref="F49">
    <cfRule type="cellIs" dxfId="211" priority="65" stopIfTrue="1" operator="equal">
      <formula>0</formula>
    </cfRule>
  </conditionalFormatting>
  <conditionalFormatting sqref="F50">
    <cfRule type="cellIs" dxfId="210" priority="64" stopIfTrue="1" operator="equal">
      <formula>0</formula>
    </cfRule>
  </conditionalFormatting>
  <conditionalFormatting sqref="F51">
    <cfRule type="cellIs" dxfId="209" priority="63" stopIfTrue="1" operator="equal">
      <formula>0</formula>
    </cfRule>
  </conditionalFormatting>
  <conditionalFormatting sqref="F52">
    <cfRule type="cellIs" dxfId="208" priority="62" stopIfTrue="1" operator="equal">
      <formula>0</formula>
    </cfRule>
  </conditionalFormatting>
  <conditionalFormatting sqref="F53">
    <cfRule type="cellIs" dxfId="207" priority="61" stopIfTrue="1" operator="equal">
      <formula>0</formula>
    </cfRule>
  </conditionalFormatting>
  <conditionalFormatting sqref="F54">
    <cfRule type="cellIs" dxfId="206" priority="60" stopIfTrue="1" operator="equal">
      <formula>0</formula>
    </cfRule>
  </conditionalFormatting>
  <conditionalFormatting sqref="F55">
    <cfRule type="cellIs" dxfId="205" priority="59" stopIfTrue="1" operator="equal">
      <formula>0</formula>
    </cfRule>
  </conditionalFormatting>
  <conditionalFormatting sqref="F56">
    <cfRule type="cellIs" dxfId="204" priority="58" stopIfTrue="1" operator="equal">
      <formula>0</formula>
    </cfRule>
  </conditionalFormatting>
  <conditionalFormatting sqref="F57">
    <cfRule type="cellIs" dxfId="203" priority="57" stopIfTrue="1" operator="equal">
      <formula>0</formula>
    </cfRule>
  </conditionalFormatting>
  <conditionalFormatting sqref="F58">
    <cfRule type="cellIs" dxfId="202" priority="56" stopIfTrue="1" operator="equal">
      <formula>0</formula>
    </cfRule>
  </conditionalFormatting>
  <conditionalFormatting sqref="F59">
    <cfRule type="cellIs" dxfId="201" priority="55" stopIfTrue="1" operator="equal">
      <formula>0</formula>
    </cfRule>
  </conditionalFormatting>
  <conditionalFormatting sqref="F60">
    <cfRule type="cellIs" dxfId="200" priority="54" stopIfTrue="1" operator="equal">
      <formula>0</formula>
    </cfRule>
  </conditionalFormatting>
  <conditionalFormatting sqref="F61">
    <cfRule type="cellIs" dxfId="199" priority="53" stopIfTrue="1" operator="equal">
      <formula>0</formula>
    </cfRule>
  </conditionalFormatting>
  <conditionalFormatting sqref="F62">
    <cfRule type="cellIs" dxfId="198" priority="52" stopIfTrue="1" operator="equal">
      <formula>0</formula>
    </cfRule>
  </conditionalFormatting>
  <conditionalFormatting sqref="F63">
    <cfRule type="cellIs" dxfId="197" priority="51" stopIfTrue="1" operator="equal">
      <formula>0</formula>
    </cfRule>
  </conditionalFormatting>
  <conditionalFormatting sqref="F64">
    <cfRule type="cellIs" dxfId="196" priority="50" stopIfTrue="1" operator="equal">
      <formula>0</formula>
    </cfRule>
  </conditionalFormatting>
  <conditionalFormatting sqref="F65">
    <cfRule type="cellIs" dxfId="195" priority="49" stopIfTrue="1" operator="equal">
      <formula>0</formula>
    </cfRule>
  </conditionalFormatting>
  <conditionalFormatting sqref="F66">
    <cfRule type="cellIs" dxfId="194" priority="48" stopIfTrue="1" operator="equal">
      <formula>0</formula>
    </cfRule>
  </conditionalFormatting>
  <conditionalFormatting sqref="F67">
    <cfRule type="cellIs" dxfId="193" priority="47" stopIfTrue="1" operator="equal">
      <formula>0</formula>
    </cfRule>
  </conditionalFormatting>
  <conditionalFormatting sqref="F68">
    <cfRule type="cellIs" dxfId="192" priority="46" stopIfTrue="1" operator="equal">
      <formula>0</formula>
    </cfRule>
  </conditionalFormatting>
  <conditionalFormatting sqref="F69">
    <cfRule type="cellIs" dxfId="191" priority="45" stopIfTrue="1" operator="equal">
      <formula>0</formula>
    </cfRule>
  </conditionalFormatting>
  <conditionalFormatting sqref="F70">
    <cfRule type="cellIs" dxfId="190" priority="44" stopIfTrue="1" operator="equal">
      <formula>0</formula>
    </cfRule>
  </conditionalFormatting>
  <conditionalFormatting sqref="F71">
    <cfRule type="cellIs" dxfId="189" priority="43" stopIfTrue="1" operator="equal">
      <formula>0</formula>
    </cfRule>
  </conditionalFormatting>
  <conditionalFormatting sqref="F72">
    <cfRule type="cellIs" dxfId="188" priority="42" stopIfTrue="1" operator="equal">
      <formula>0</formula>
    </cfRule>
  </conditionalFormatting>
  <conditionalFormatting sqref="F73">
    <cfRule type="cellIs" dxfId="187" priority="41" stopIfTrue="1" operator="equal">
      <formula>0</formula>
    </cfRule>
  </conditionalFormatting>
  <conditionalFormatting sqref="F74">
    <cfRule type="cellIs" dxfId="186" priority="40" stopIfTrue="1" operator="equal">
      <formula>0</formula>
    </cfRule>
  </conditionalFormatting>
  <conditionalFormatting sqref="F75">
    <cfRule type="cellIs" dxfId="185" priority="39" stopIfTrue="1" operator="equal">
      <formula>0</formula>
    </cfRule>
  </conditionalFormatting>
  <conditionalFormatting sqref="F76">
    <cfRule type="cellIs" dxfId="184" priority="38" stopIfTrue="1" operator="equal">
      <formula>0</formula>
    </cfRule>
  </conditionalFormatting>
  <conditionalFormatting sqref="F77">
    <cfRule type="cellIs" dxfId="183" priority="37" stopIfTrue="1" operator="equal">
      <formula>0</formula>
    </cfRule>
  </conditionalFormatting>
  <conditionalFormatting sqref="F78">
    <cfRule type="cellIs" dxfId="182" priority="36" stopIfTrue="1" operator="equal">
      <formula>0</formula>
    </cfRule>
  </conditionalFormatting>
  <conditionalFormatting sqref="F79">
    <cfRule type="cellIs" dxfId="181" priority="35" stopIfTrue="1" operator="equal">
      <formula>0</formula>
    </cfRule>
  </conditionalFormatting>
  <conditionalFormatting sqref="F80">
    <cfRule type="cellIs" dxfId="180" priority="34" stopIfTrue="1" operator="equal">
      <formula>0</formula>
    </cfRule>
  </conditionalFormatting>
  <conditionalFormatting sqref="F81">
    <cfRule type="cellIs" dxfId="179" priority="33" stopIfTrue="1" operator="equal">
      <formula>0</formula>
    </cfRule>
  </conditionalFormatting>
  <conditionalFormatting sqref="F82">
    <cfRule type="cellIs" dxfId="178" priority="32" stopIfTrue="1" operator="equal">
      <formula>0</formula>
    </cfRule>
  </conditionalFormatting>
  <conditionalFormatting sqref="F83">
    <cfRule type="cellIs" dxfId="177" priority="31" stopIfTrue="1" operator="equal">
      <formula>0</formula>
    </cfRule>
  </conditionalFormatting>
  <conditionalFormatting sqref="F84">
    <cfRule type="cellIs" dxfId="176" priority="30" stopIfTrue="1" operator="equal">
      <formula>0</formula>
    </cfRule>
  </conditionalFormatting>
  <conditionalFormatting sqref="F85">
    <cfRule type="cellIs" dxfId="175" priority="29" stopIfTrue="1" operator="equal">
      <formula>0</formula>
    </cfRule>
  </conditionalFormatting>
  <conditionalFormatting sqref="F86">
    <cfRule type="cellIs" dxfId="174" priority="28" stopIfTrue="1" operator="equal">
      <formula>0</formula>
    </cfRule>
  </conditionalFormatting>
  <conditionalFormatting sqref="F87">
    <cfRule type="cellIs" dxfId="173" priority="27" stopIfTrue="1" operator="equal">
      <formula>0</formula>
    </cfRule>
  </conditionalFormatting>
  <conditionalFormatting sqref="F88">
    <cfRule type="cellIs" dxfId="172" priority="26" stopIfTrue="1" operator="equal">
      <formula>0</formula>
    </cfRule>
  </conditionalFormatting>
  <conditionalFormatting sqref="F89">
    <cfRule type="cellIs" dxfId="171" priority="25" stopIfTrue="1" operator="equal">
      <formula>0</formula>
    </cfRule>
  </conditionalFormatting>
  <conditionalFormatting sqref="F90">
    <cfRule type="cellIs" dxfId="170" priority="24" stopIfTrue="1" operator="equal">
      <formula>0</formula>
    </cfRule>
  </conditionalFormatting>
  <conditionalFormatting sqref="F91">
    <cfRule type="cellIs" dxfId="169" priority="23" stopIfTrue="1" operator="equal">
      <formula>0</formula>
    </cfRule>
  </conditionalFormatting>
  <conditionalFormatting sqref="F92">
    <cfRule type="cellIs" dxfId="168" priority="22" stopIfTrue="1" operator="equal">
      <formula>0</formula>
    </cfRule>
  </conditionalFormatting>
  <conditionalFormatting sqref="F93">
    <cfRule type="cellIs" dxfId="167" priority="21" stopIfTrue="1" operator="equal">
      <formula>0</formula>
    </cfRule>
  </conditionalFormatting>
  <conditionalFormatting sqref="F94">
    <cfRule type="cellIs" dxfId="166" priority="20" stopIfTrue="1" operator="equal">
      <formula>0</formula>
    </cfRule>
  </conditionalFormatting>
  <conditionalFormatting sqref="F95">
    <cfRule type="cellIs" dxfId="165" priority="19" stopIfTrue="1" operator="equal">
      <formula>0</formula>
    </cfRule>
  </conditionalFormatting>
  <conditionalFormatting sqref="F96">
    <cfRule type="cellIs" dxfId="164" priority="18" stopIfTrue="1" operator="equal">
      <formula>0</formula>
    </cfRule>
  </conditionalFormatting>
  <conditionalFormatting sqref="F97">
    <cfRule type="cellIs" dxfId="163" priority="17" stopIfTrue="1" operator="equal">
      <formula>0</formula>
    </cfRule>
  </conditionalFormatting>
  <conditionalFormatting sqref="F98">
    <cfRule type="cellIs" dxfId="162" priority="16" stopIfTrue="1" operator="equal">
      <formula>0</formula>
    </cfRule>
  </conditionalFormatting>
  <conditionalFormatting sqref="F99">
    <cfRule type="cellIs" dxfId="161" priority="15" stopIfTrue="1" operator="equal">
      <formula>0</formula>
    </cfRule>
  </conditionalFormatting>
  <conditionalFormatting sqref="F100">
    <cfRule type="cellIs" dxfId="160" priority="14" stopIfTrue="1" operator="equal">
      <formula>0</formula>
    </cfRule>
  </conditionalFormatting>
  <conditionalFormatting sqref="F101">
    <cfRule type="cellIs" dxfId="159" priority="13" stopIfTrue="1" operator="equal">
      <formula>0</formula>
    </cfRule>
  </conditionalFormatting>
  <conditionalFormatting sqref="F102">
    <cfRule type="cellIs" dxfId="158" priority="12" stopIfTrue="1" operator="equal">
      <formula>0</formula>
    </cfRule>
  </conditionalFormatting>
  <conditionalFormatting sqref="F103">
    <cfRule type="cellIs" dxfId="157" priority="11" stopIfTrue="1" operator="equal">
      <formula>0</formula>
    </cfRule>
  </conditionalFormatting>
  <conditionalFormatting sqref="F104">
    <cfRule type="cellIs" dxfId="156" priority="10" stopIfTrue="1" operator="equal">
      <formula>0</formula>
    </cfRule>
  </conditionalFormatting>
  <conditionalFormatting sqref="F105">
    <cfRule type="cellIs" dxfId="155" priority="9" stopIfTrue="1" operator="equal">
      <formula>0</formula>
    </cfRule>
  </conditionalFormatting>
  <conditionalFormatting sqref="F106">
    <cfRule type="cellIs" dxfId="154" priority="8" stopIfTrue="1" operator="equal">
      <formula>0</formula>
    </cfRule>
  </conditionalFormatting>
  <conditionalFormatting sqref="F107">
    <cfRule type="cellIs" dxfId="153" priority="7" stopIfTrue="1" operator="equal">
      <formula>0</formula>
    </cfRule>
  </conditionalFormatting>
  <conditionalFormatting sqref="F108">
    <cfRule type="cellIs" dxfId="152" priority="6" stopIfTrue="1" operator="equal">
      <formula>0</formula>
    </cfRule>
  </conditionalFormatting>
  <conditionalFormatting sqref="F109">
    <cfRule type="cellIs" dxfId="151" priority="5" stopIfTrue="1" operator="equal">
      <formula>0</formula>
    </cfRule>
  </conditionalFormatting>
  <conditionalFormatting sqref="F110">
    <cfRule type="cellIs" dxfId="150" priority="4" stopIfTrue="1" operator="equal">
      <formula>0</formula>
    </cfRule>
  </conditionalFormatting>
  <conditionalFormatting sqref="F111">
    <cfRule type="cellIs" dxfId="149" priority="3" stopIfTrue="1" operator="equal">
      <formula>0</formula>
    </cfRule>
  </conditionalFormatting>
  <conditionalFormatting sqref="F112">
    <cfRule type="cellIs" dxfId="148" priority="2" stopIfTrue="1" operator="equal">
      <formula>0</formula>
    </cfRule>
  </conditionalFormatting>
  <conditionalFormatting sqref="F113">
    <cfRule type="cellIs" dxfId="14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222</v>
      </c>
      <c r="B2" s="116"/>
      <c r="C2" s="116"/>
      <c r="D2" s="116"/>
      <c r="E2" s="105"/>
      <c r="F2" s="5" t="s">
        <v>223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6" t="s">
        <v>28</v>
      </c>
      <c r="B4" s="120" t="s">
        <v>29</v>
      </c>
      <c r="C4" s="129" t="s">
        <v>224</v>
      </c>
      <c r="D4" s="123" t="s">
        <v>31</v>
      </c>
      <c r="E4" s="131" t="s">
        <v>32</v>
      </c>
      <c r="F4" s="108" t="s">
        <v>33</v>
      </c>
    </row>
    <row r="5" spans="1:6" ht="5.45" customHeight="1">
      <c r="A5" s="127"/>
      <c r="B5" s="121"/>
      <c r="C5" s="130"/>
      <c r="D5" s="124"/>
      <c r="E5" s="132"/>
      <c r="F5" s="109"/>
    </row>
    <row r="6" spans="1:6" ht="9.6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.6" customHeight="1">
      <c r="A8" s="127"/>
      <c r="B8" s="121"/>
      <c r="C8" s="130"/>
      <c r="D8" s="124"/>
      <c r="E8" s="132"/>
      <c r="F8" s="109"/>
    </row>
    <row r="9" spans="1:6" ht="11.1" customHeight="1">
      <c r="A9" s="127"/>
      <c r="B9" s="121"/>
      <c r="C9" s="130"/>
      <c r="D9" s="124"/>
      <c r="E9" s="132"/>
      <c r="F9" s="109"/>
    </row>
    <row r="10" spans="1:6" ht="4.1500000000000004" hidden="1" customHeight="1">
      <c r="A10" s="127"/>
      <c r="B10" s="121"/>
      <c r="C10" s="69"/>
      <c r="D10" s="124"/>
      <c r="E10" s="25"/>
      <c r="F10" s="29"/>
    </row>
    <row r="11" spans="1:6" ht="13.15" hidden="1" customHeight="1">
      <c r="A11" s="128"/>
      <c r="B11" s="122"/>
      <c r="C11" s="70"/>
      <c r="D11" s="125"/>
      <c r="E11" s="27"/>
      <c r="F11" s="30"/>
    </row>
    <row r="12" spans="1:6" ht="13.5" customHeight="1" thickBot="1">
      <c r="A12" s="16">
        <v>1</v>
      </c>
      <c r="B12" s="17">
        <v>2</v>
      </c>
      <c r="C12" s="22">
        <v>3</v>
      </c>
      <c r="D12" s="18" t="s">
        <v>34</v>
      </c>
      <c r="E12" s="26" t="s">
        <v>35</v>
      </c>
      <c r="F12" s="19" t="s">
        <v>36</v>
      </c>
    </row>
    <row r="13" spans="1:6">
      <c r="A13" s="80" t="s">
        <v>225</v>
      </c>
      <c r="B13" s="81" t="s">
        <v>226</v>
      </c>
      <c r="C13" s="82" t="s">
        <v>227</v>
      </c>
      <c r="D13" s="83">
        <v>63754292.109999999</v>
      </c>
      <c r="E13" s="84">
        <v>17755577.890000001</v>
      </c>
      <c r="F13" s="85">
        <f>IF(OR(D13="-",E13=D13),"-",D13-IF(E13="-",0,E13))</f>
        <v>45998714.219999999</v>
      </c>
    </row>
    <row r="14" spans="1:6">
      <c r="A14" s="86" t="s">
        <v>40</v>
      </c>
      <c r="B14" s="59"/>
      <c r="C14" s="75"/>
      <c r="D14" s="78"/>
      <c r="E14" s="60"/>
      <c r="F14" s="61"/>
    </row>
    <row r="15" spans="1:6">
      <c r="A15" s="80" t="s">
        <v>228</v>
      </c>
      <c r="B15" s="81" t="s">
        <v>226</v>
      </c>
      <c r="C15" s="82" t="s">
        <v>229</v>
      </c>
      <c r="D15" s="83">
        <v>63754292.109999999</v>
      </c>
      <c r="E15" s="84">
        <v>17755577.890000001</v>
      </c>
      <c r="F15" s="85">
        <f t="shared" ref="F15:F46" si="0">IF(OR(D15="-",E15=D15),"-",D15-IF(E15="-",0,E15))</f>
        <v>45998714.219999999</v>
      </c>
    </row>
    <row r="16" spans="1:6" ht="33.75">
      <c r="A16" s="80" t="s">
        <v>230</v>
      </c>
      <c r="B16" s="81" t="s">
        <v>226</v>
      </c>
      <c r="C16" s="82" t="s">
        <v>231</v>
      </c>
      <c r="D16" s="83">
        <v>63754292.109999999</v>
      </c>
      <c r="E16" s="84">
        <v>17755577.890000001</v>
      </c>
      <c r="F16" s="85">
        <f t="shared" si="0"/>
        <v>45998714.219999999</v>
      </c>
    </row>
    <row r="17" spans="1:6">
      <c r="A17" s="39" t="s">
        <v>232</v>
      </c>
      <c r="B17" s="66" t="s">
        <v>226</v>
      </c>
      <c r="C17" s="72" t="s">
        <v>233</v>
      </c>
      <c r="D17" s="37">
        <v>7682019.8899999997</v>
      </c>
      <c r="E17" s="58">
        <v>3527667.66</v>
      </c>
      <c r="F17" s="40">
        <f t="shared" si="0"/>
        <v>4154352.2299999995</v>
      </c>
    </row>
    <row r="18" spans="1:6" ht="45">
      <c r="A18" s="39" t="s">
        <v>234</v>
      </c>
      <c r="B18" s="66" t="s">
        <v>226</v>
      </c>
      <c r="C18" s="72" t="s">
        <v>235</v>
      </c>
      <c r="D18" s="37">
        <v>6421614</v>
      </c>
      <c r="E18" s="58">
        <v>2901145.7</v>
      </c>
      <c r="F18" s="40">
        <f t="shared" si="0"/>
        <v>3520468.3</v>
      </c>
    </row>
    <row r="19" spans="1:6" ht="45">
      <c r="A19" s="39" t="s">
        <v>236</v>
      </c>
      <c r="B19" s="66" t="s">
        <v>226</v>
      </c>
      <c r="C19" s="72" t="s">
        <v>237</v>
      </c>
      <c r="D19" s="37">
        <v>6243374</v>
      </c>
      <c r="E19" s="58">
        <v>2811992.32</v>
      </c>
      <c r="F19" s="40">
        <f t="shared" si="0"/>
        <v>3431381.68</v>
      </c>
    </row>
    <row r="20" spans="1:6" ht="33.75">
      <c r="A20" s="39" t="s">
        <v>238</v>
      </c>
      <c r="B20" s="66" t="s">
        <v>226</v>
      </c>
      <c r="C20" s="72" t="s">
        <v>239</v>
      </c>
      <c r="D20" s="37">
        <v>4039930</v>
      </c>
      <c r="E20" s="58">
        <v>1891886.48</v>
      </c>
      <c r="F20" s="40">
        <f t="shared" si="0"/>
        <v>2148043.52</v>
      </c>
    </row>
    <row r="21" spans="1:6" ht="33.75">
      <c r="A21" s="39" t="s">
        <v>240</v>
      </c>
      <c r="B21" s="66" t="s">
        <v>226</v>
      </c>
      <c r="C21" s="72" t="s">
        <v>241</v>
      </c>
      <c r="D21" s="37">
        <v>50363</v>
      </c>
      <c r="E21" s="58">
        <v>16500</v>
      </c>
      <c r="F21" s="40">
        <f t="shared" si="0"/>
        <v>33863</v>
      </c>
    </row>
    <row r="22" spans="1:6" ht="33.75">
      <c r="A22" s="39" t="s">
        <v>242</v>
      </c>
      <c r="B22" s="66" t="s">
        <v>226</v>
      </c>
      <c r="C22" s="72" t="s">
        <v>243</v>
      </c>
      <c r="D22" s="37">
        <v>1220060</v>
      </c>
      <c r="E22" s="58">
        <v>551168.09</v>
      </c>
      <c r="F22" s="40">
        <f t="shared" si="0"/>
        <v>668891.91</v>
      </c>
    </row>
    <row r="23" spans="1:6" ht="22.5">
      <c r="A23" s="39" t="s">
        <v>244</v>
      </c>
      <c r="B23" s="66" t="s">
        <v>226</v>
      </c>
      <c r="C23" s="72" t="s">
        <v>245</v>
      </c>
      <c r="D23" s="37">
        <v>340168</v>
      </c>
      <c r="E23" s="58">
        <v>95790.87</v>
      </c>
      <c r="F23" s="40">
        <f t="shared" si="0"/>
        <v>244377.13</v>
      </c>
    </row>
    <row r="24" spans="1:6" ht="22.5">
      <c r="A24" s="39" t="s">
        <v>246</v>
      </c>
      <c r="B24" s="66" t="s">
        <v>226</v>
      </c>
      <c r="C24" s="72" t="s">
        <v>247</v>
      </c>
      <c r="D24" s="37">
        <v>587753</v>
      </c>
      <c r="E24" s="58">
        <v>255749.26</v>
      </c>
      <c r="F24" s="40">
        <f t="shared" si="0"/>
        <v>332003.74</v>
      </c>
    </row>
    <row r="25" spans="1:6">
      <c r="A25" s="39" t="s">
        <v>248</v>
      </c>
      <c r="B25" s="66" t="s">
        <v>226</v>
      </c>
      <c r="C25" s="72" t="s">
        <v>249</v>
      </c>
      <c r="D25" s="37">
        <v>4100</v>
      </c>
      <c r="E25" s="58">
        <v>897.62</v>
      </c>
      <c r="F25" s="40">
        <f t="shared" si="0"/>
        <v>3202.38</v>
      </c>
    </row>
    <row r="26" spans="1:6" ht="22.5">
      <c r="A26" s="39" t="s">
        <v>246</v>
      </c>
      <c r="B26" s="66" t="s">
        <v>226</v>
      </c>
      <c r="C26" s="72" t="s">
        <v>250</v>
      </c>
      <c r="D26" s="37">
        <v>1000</v>
      </c>
      <c r="E26" s="58" t="s">
        <v>53</v>
      </c>
      <c r="F26" s="40">
        <f t="shared" si="0"/>
        <v>1000</v>
      </c>
    </row>
    <row r="27" spans="1:6" ht="22.5">
      <c r="A27" s="39" t="s">
        <v>251</v>
      </c>
      <c r="B27" s="66" t="s">
        <v>226</v>
      </c>
      <c r="C27" s="72" t="s">
        <v>252</v>
      </c>
      <c r="D27" s="37">
        <v>178240</v>
      </c>
      <c r="E27" s="58">
        <v>89153.38</v>
      </c>
      <c r="F27" s="40">
        <f t="shared" si="0"/>
        <v>89086.62</v>
      </c>
    </row>
    <row r="28" spans="1:6">
      <c r="A28" s="39" t="s">
        <v>200</v>
      </c>
      <c r="B28" s="66" t="s">
        <v>226</v>
      </c>
      <c r="C28" s="72" t="s">
        <v>253</v>
      </c>
      <c r="D28" s="37">
        <v>50000</v>
      </c>
      <c r="E28" s="58">
        <v>25033.34</v>
      </c>
      <c r="F28" s="40">
        <f t="shared" si="0"/>
        <v>24966.66</v>
      </c>
    </row>
    <row r="29" spans="1:6">
      <c r="A29" s="39" t="s">
        <v>200</v>
      </c>
      <c r="B29" s="66" t="s">
        <v>226</v>
      </c>
      <c r="C29" s="72" t="s">
        <v>254</v>
      </c>
      <c r="D29" s="37">
        <v>102600</v>
      </c>
      <c r="E29" s="58">
        <v>51300</v>
      </c>
      <c r="F29" s="40">
        <f t="shared" si="0"/>
        <v>51300</v>
      </c>
    </row>
    <row r="30" spans="1:6">
      <c r="A30" s="39" t="s">
        <v>200</v>
      </c>
      <c r="B30" s="66" t="s">
        <v>226</v>
      </c>
      <c r="C30" s="72" t="s">
        <v>255</v>
      </c>
      <c r="D30" s="37">
        <v>25640</v>
      </c>
      <c r="E30" s="58">
        <v>12820.04</v>
      </c>
      <c r="F30" s="40">
        <f t="shared" si="0"/>
        <v>12819.96</v>
      </c>
    </row>
    <row r="31" spans="1:6" ht="33.75">
      <c r="A31" s="39" t="s">
        <v>256</v>
      </c>
      <c r="B31" s="66" t="s">
        <v>226</v>
      </c>
      <c r="C31" s="72" t="s">
        <v>257</v>
      </c>
      <c r="D31" s="37">
        <v>769968.8</v>
      </c>
      <c r="E31" s="58">
        <v>475238.84</v>
      </c>
      <c r="F31" s="40">
        <f t="shared" si="0"/>
        <v>294729.96000000002</v>
      </c>
    </row>
    <row r="32" spans="1:6" ht="22.5">
      <c r="A32" s="39" t="s">
        <v>251</v>
      </c>
      <c r="B32" s="66" t="s">
        <v>226</v>
      </c>
      <c r="C32" s="72" t="s">
        <v>258</v>
      </c>
      <c r="D32" s="37">
        <v>769968.8</v>
      </c>
      <c r="E32" s="58">
        <v>475238.84</v>
      </c>
      <c r="F32" s="40">
        <f t="shared" si="0"/>
        <v>294729.96000000002</v>
      </c>
    </row>
    <row r="33" spans="1:6">
      <c r="A33" s="39" t="s">
        <v>200</v>
      </c>
      <c r="B33" s="66" t="s">
        <v>226</v>
      </c>
      <c r="C33" s="72" t="s">
        <v>259</v>
      </c>
      <c r="D33" s="37">
        <v>589460</v>
      </c>
      <c r="E33" s="58">
        <v>294730.03999999998</v>
      </c>
      <c r="F33" s="40">
        <f t="shared" si="0"/>
        <v>294729.96000000002</v>
      </c>
    </row>
    <row r="34" spans="1:6">
      <c r="A34" s="39" t="s">
        <v>200</v>
      </c>
      <c r="B34" s="66" t="s">
        <v>226</v>
      </c>
      <c r="C34" s="72" t="s">
        <v>260</v>
      </c>
      <c r="D34" s="37">
        <v>180508.79999999999</v>
      </c>
      <c r="E34" s="58">
        <v>180508.79999999999</v>
      </c>
      <c r="F34" s="40" t="str">
        <f t="shared" si="0"/>
        <v>-</v>
      </c>
    </row>
    <row r="35" spans="1:6">
      <c r="A35" s="39" t="s">
        <v>261</v>
      </c>
      <c r="B35" s="66" t="s">
        <v>226</v>
      </c>
      <c r="C35" s="72" t="s">
        <v>262</v>
      </c>
      <c r="D35" s="37">
        <v>50000</v>
      </c>
      <c r="E35" s="58" t="s">
        <v>53</v>
      </c>
      <c r="F35" s="40">
        <f t="shared" si="0"/>
        <v>50000</v>
      </c>
    </row>
    <row r="36" spans="1:6" ht="33.75">
      <c r="A36" s="39" t="s">
        <v>263</v>
      </c>
      <c r="B36" s="66" t="s">
        <v>226</v>
      </c>
      <c r="C36" s="72" t="s">
        <v>264</v>
      </c>
      <c r="D36" s="37">
        <v>50000</v>
      </c>
      <c r="E36" s="58" t="s">
        <v>53</v>
      </c>
      <c r="F36" s="40">
        <f t="shared" si="0"/>
        <v>50000</v>
      </c>
    </row>
    <row r="37" spans="1:6">
      <c r="A37" s="39" t="s">
        <v>265</v>
      </c>
      <c r="B37" s="66" t="s">
        <v>226</v>
      </c>
      <c r="C37" s="72" t="s">
        <v>266</v>
      </c>
      <c r="D37" s="37">
        <v>50000</v>
      </c>
      <c r="E37" s="58" t="s">
        <v>53</v>
      </c>
      <c r="F37" s="40">
        <f t="shared" si="0"/>
        <v>50000</v>
      </c>
    </row>
    <row r="38" spans="1:6">
      <c r="A38" s="39" t="s">
        <v>267</v>
      </c>
      <c r="B38" s="66" t="s">
        <v>226</v>
      </c>
      <c r="C38" s="72" t="s">
        <v>268</v>
      </c>
      <c r="D38" s="37">
        <v>440437.09</v>
      </c>
      <c r="E38" s="58">
        <v>151283.12</v>
      </c>
      <c r="F38" s="40">
        <f t="shared" si="0"/>
        <v>289153.97000000003</v>
      </c>
    </row>
    <row r="39" spans="1:6" ht="33.75">
      <c r="A39" s="39" t="s">
        <v>263</v>
      </c>
      <c r="B39" s="66" t="s">
        <v>226</v>
      </c>
      <c r="C39" s="72" t="s">
        <v>269</v>
      </c>
      <c r="D39" s="37">
        <v>320467.09000000003</v>
      </c>
      <c r="E39" s="58">
        <v>103818.84</v>
      </c>
      <c r="F39" s="40">
        <f t="shared" si="0"/>
        <v>216648.25000000003</v>
      </c>
    </row>
    <row r="40" spans="1:6">
      <c r="A40" s="39" t="s">
        <v>270</v>
      </c>
      <c r="B40" s="66" t="s">
        <v>226</v>
      </c>
      <c r="C40" s="72" t="s">
        <v>271</v>
      </c>
      <c r="D40" s="37">
        <v>8090</v>
      </c>
      <c r="E40" s="58">
        <v>8085.2</v>
      </c>
      <c r="F40" s="40">
        <f t="shared" si="0"/>
        <v>4.8000000000001819</v>
      </c>
    </row>
    <row r="41" spans="1:6" ht="22.5">
      <c r="A41" s="39" t="s">
        <v>246</v>
      </c>
      <c r="B41" s="66" t="s">
        <v>226</v>
      </c>
      <c r="C41" s="72" t="s">
        <v>272</v>
      </c>
      <c r="D41" s="37">
        <v>85089.86</v>
      </c>
      <c r="E41" s="58" t="s">
        <v>53</v>
      </c>
      <c r="F41" s="40">
        <f t="shared" si="0"/>
        <v>85089.86</v>
      </c>
    </row>
    <row r="42" spans="1:6" ht="22.5">
      <c r="A42" s="39" t="s">
        <v>246</v>
      </c>
      <c r="B42" s="66" t="s">
        <v>226</v>
      </c>
      <c r="C42" s="72" t="s">
        <v>273</v>
      </c>
      <c r="D42" s="37">
        <v>177287.23</v>
      </c>
      <c r="E42" s="58">
        <v>85733.64</v>
      </c>
      <c r="F42" s="40">
        <f t="shared" si="0"/>
        <v>91553.590000000011</v>
      </c>
    </row>
    <row r="43" spans="1:6">
      <c r="A43" s="39" t="s">
        <v>270</v>
      </c>
      <c r="B43" s="66" t="s">
        <v>226</v>
      </c>
      <c r="C43" s="72" t="s">
        <v>274</v>
      </c>
      <c r="D43" s="37">
        <v>50000</v>
      </c>
      <c r="E43" s="58">
        <v>10000</v>
      </c>
      <c r="F43" s="40">
        <f t="shared" si="0"/>
        <v>40000</v>
      </c>
    </row>
    <row r="44" spans="1:6" ht="22.5">
      <c r="A44" s="39" t="s">
        <v>275</v>
      </c>
      <c r="B44" s="66" t="s">
        <v>226</v>
      </c>
      <c r="C44" s="72" t="s">
        <v>276</v>
      </c>
      <c r="D44" s="37">
        <v>119970</v>
      </c>
      <c r="E44" s="58">
        <v>47464.28</v>
      </c>
      <c r="F44" s="40">
        <f t="shared" si="0"/>
        <v>72505.72</v>
      </c>
    </row>
    <row r="45" spans="1:6" ht="22.5">
      <c r="A45" s="39" t="s">
        <v>246</v>
      </c>
      <c r="B45" s="66" t="s">
        <v>226</v>
      </c>
      <c r="C45" s="72" t="s">
        <v>277</v>
      </c>
      <c r="D45" s="37">
        <v>49970</v>
      </c>
      <c r="E45" s="58">
        <v>12464.28</v>
      </c>
      <c r="F45" s="40">
        <f t="shared" si="0"/>
        <v>37505.72</v>
      </c>
    </row>
    <row r="46" spans="1:6" ht="22.5">
      <c r="A46" s="39" t="s">
        <v>246</v>
      </c>
      <c r="B46" s="66" t="s">
        <v>226</v>
      </c>
      <c r="C46" s="72" t="s">
        <v>278</v>
      </c>
      <c r="D46" s="37">
        <v>70000</v>
      </c>
      <c r="E46" s="58">
        <v>35000</v>
      </c>
      <c r="F46" s="40">
        <f t="shared" si="0"/>
        <v>35000</v>
      </c>
    </row>
    <row r="47" spans="1:6">
      <c r="A47" s="39" t="s">
        <v>279</v>
      </c>
      <c r="B47" s="66" t="s">
        <v>226</v>
      </c>
      <c r="C47" s="72" t="s">
        <v>280</v>
      </c>
      <c r="D47" s="37">
        <v>195080</v>
      </c>
      <c r="E47" s="58">
        <v>105199.95</v>
      </c>
      <c r="F47" s="40">
        <f t="shared" ref="F47:F78" si="1">IF(OR(D47="-",E47=D47),"-",D47-IF(E47="-",0,E47))</f>
        <v>89880.05</v>
      </c>
    </row>
    <row r="48" spans="1:6">
      <c r="A48" s="39" t="s">
        <v>281</v>
      </c>
      <c r="B48" s="66" t="s">
        <v>226</v>
      </c>
      <c r="C48" s="72" t="s">
        <v>282</v>
      </c>
      <c r="D48" s="37">
        <v>195080</v>
      </c>
      <c r="E48" s="58">
        <v>105199.95</v>
      </c>
      <c r="F48" s="40">
        <f t="shared" si="1"/>
        <v>89880.05</v>
      </c>
    </row>
    <row r="49" spans="1:6" ht="33.75">
      <c r="A49" s="39" t="s">
        <v>283</v>
      </c>
      <c r="B49" s="66" t="s">
        <v>226</v>
      </c>
      <c r="C49" s="72" t="s">
        <v>284</v>
      </c>
      <c r="D49" s="37">
        <v>195080</v>
      </c>
      <c r="E49" s="58">
        <v>105199.95</v>
      </c>
      <c r="F49" s="40">
        <f t="shared" si="1"/>
        <v>89880.05</v>
      </c>
    </row>
    <row r="50" spans="1:6" ht="33.75">
      <c r="A50" s="39" t="s">
        <v>238</v>
      </c>
      <c r="B50" s="66" t="s">
        <v>226</v>
      </c>
      <c r="C50" s="72" t="s">
        <v>285</v>
      </c>
      <c r="D50" s="37">
        <v>143831</v>
      </c>
      <c r="E50" s="58">
        <v>80248.44</v>
      </c>
      <c r="F50" s="40">
        <f t="shared" si="1"/>
        <v>63582.559999999998</v>
      </c>
    </row>
    <row r="51" spans="1:6" ht="33.75">
      <c r="A51" s="39" t="s">
        <v>240</v>
      </c>
      <c r="B51" s="66" t="s">
        <v>226</v>
      </c>
      <c r="C51" s="72" t="s">
        <v>286</v>
      </c>
      <c r="D51" s="37">
        <v>1100</v>
      </c>
      <c r="E51" s="58">
        <v>1100</v>
      </c>
      <c r="F51" s="40" t="str">
        <f t="shared" si="1"/>
        <v>-</v>
      </c>
    </row>
    <row r="52" spans="1:6" ht="33.75">
      <c r="A52" s="39" t="s">
        <v>242</v>
      </c>
      <c r="B52" s="66" t="s">
        <v>226</v>
      </c>
      <c r="C52" s="72" t="s">
        <v>287</v>
      </c>
      <c r="D52" s="37">
        <v>43439</v>
      </c>
      <c r="E52" s="58">
        <v>23851.51</v>
      </c>
      <c r="F52" s="40">
        <f t="shared" si="1"/>
        <v>19587.490000000002</v>
      </c>
    </row>
    <row r="53" spans="1:6" ht="22.5">
      <c r="A53" s="39" t="s">
        <v>244</v>
      </c>
      <c r="B53" s="66" t="s">
        <v>226</v>
      </c>
      <c r="C53" s="72" t="s">
        <v>288</v>
      </c>
      <c r="D53" s="37">
        <v>6710</v>
      </c>
      <c r="E53" s="58" t="s">
        <v>53</v>
      </c>
      <c r="F53" s="40">
        <f t="shared" si="1"/>
        <v>6710</v>
      </c>
    </row>
    <row r="54" spans="1:6" ht="22.5">
      <c r="A54" s="39" t="s">
        <v>289</v>
      </c>
      <c r="B54" s="66" t="s">
        <v>226</v>
      </c>
      <c r="C54" s="72" t="s">
        <v>290</v>
      </c>
      <c r="D54" s="37">
        <v>176050.34</v>
      </c>
      <c r="E54" s="58">
        <v>88025.24</v>
      </c>
      <c r="F54" s="40">
        <f t="shared" si="1"/>
        <v>88025.099999999991</v>
      </c>
    </row>
    <row r="55" spans="1:6" ht="33.75">
      <c r="A55" s="39" t="s">
        <v>291</v>
      </c>
      <c r="B55" s="66" t="s">
        <v>226</v>
      </c>
      <c r="C55" s="72" t="s">
        <v>292</v>
      </c>
      <c r="D55" s="37">
        <v>176050.34</v>
      </c>
      <c r="E55" s="58">
        <v>88025.24</v>
      </c>
      <c r="F55" s="40">
        <f t="shared" si="1"/>
        <v>88025.099999999991</v>
      </c>
    </row>
    <row r="56" spans="1:6" ht="33.75">
      <c r="A56" s="39" t="s">
        <v>293</v>
      </c>
      <c r="B56" s="66" t="s">
        <v>226</v>
      </c>
      <c r="C56" s="72" t="s">
        <v>294</v>
      </c>
      <c r="D56" s="37">
        <v>176050.34</v>
      </c>
      <c r="E56" s="58">
        <v>88025.24</v>
      </c>
      <c r="F56" s="40">
        <f t="shared" si="1"/>
        <v>88025.099999999991</v>
      </c>
    </row>
    <row r="57" spans="1:6">
      <c r="A57" s="39" t="s">
        <v>200</v>
      </c>
      <c r="B57" s="66" t="s">
        <v>226</v>
      </c>
      <c r="C57" s="72" t="s">
        <v>295</v>
      </c>
      <c r="D57" s="37">
        <v>176050.34</v>
      </c>
      <c r="E57" s="58">
        <v>88025.24</v>
      </c>
      <c r="F57" s="40">
        <f t="shared" si="1"/>
        <v>88025.099999999991</v>
      </c>
    </row>
    <row r="58" spans="1:6">
      <c r="A58" s="39" t="s">
        <v>296</v>
      </c>
      <c r="B58" s="66" t="s">
        <v>226</v>
      </c>
      <c r="C58" s="72" t="s">
        <v>297</v>
      </c>
      <c r="D58" s="37">
        <v>14333418.800000001</v>
      </c>
      <c r="E58" s="58">
        <v>1782199.45</v>
      </c>
      <c r="F58" s="40">
        <f t="shared" si="1"/>
        <v>12551219.350000001</v>
      </c>
    </row>
    <row r="59" spans="1:6">
      <c r="A59" s="39" t="s">
        <v>298</v>
      </c>
      <c r="B59" s="66" t="s">
        <v>226</v>
      </c>
      <c r="C59" s="72" t="s">
        <v>299</v>
      </c>
      <c r="D59" s="37">
        <v>2032270.58</v>
      </c>
      <c r="E59" s="58">
        <v>1016135.36</v>
      </c>
      <c r="F59" s="40">
        <f t="shared" si="1"/>
        <v>1016135.2200000001</v>
      </c>
    </row>
    <row r="60" spans="1:6" ht="22.5">
      <c r="A60" s="39" t="s">
        <v>251</v>
      </c>
      <c r="B60" s="66" t="s">
        <v>226</v>
      </c>
      <c r="C60" s="72" t="s">
        <v>300</v>
      </c>
      <c r="D60" s="37">
        <v>2032270.58</v>
      </c>
      <c r="E60" s="58">
        <v>1016135.36</v>
      </c>
      <c r="F60" s="40">
        <f t="shared" si="1"/>
        <v>1016135.2200000001</v>
      </c>
    </row>
    <row r="61" spans="1:6">
      <c r="A61" s="39" t="s">
        <v>200</v>
      </c>
      <c r="B61" s="66" t="s">
        <v>226</v>
      </c>
      <c r="C61" s="72" t="s">
        <v>301</v>
      </c>
      <c r="D61" s="37">
        <v>2032270.58</v>
      </c>
      <c r="E61" s="58">
        <v>1016135.36</v>
      </c>
      <c r="F61" s="40">
        <f t="shared" si="1"/>
        <v>1016135.2200000001</v>
      </c>
    </row>
    <row r="62" spans="1:6">
      <c r="A62" s="39" t="s">
        <v>302</v>
      </c>
      <c r="B62" s="66" t="s">
        <v>226</v>
      </c>
      <c r="C62" s="72" t="s">
        <v>303</v>
      </c>
      <c r="D62" s="37">
        <v>12298148.220000001</v>
      </c>
      <c r="E62" s="58">
        <v>766064.09</v>
      </c>
      <c r="F62" s="40">
        <f t="shared" si="1"/>
        <v>11532084.130000001</v>
      </c>
    </row>
    <row r="63" spans="1:6" ht="33.75">
      <c r="A63" s="39" t="s">
        <v>304</v>
      </c>
      <c r="B63" s="66" t="s">
        <v>226</v>
      </c>
      <c r="C63" s="72" t="s">
        <v>305</v>
      </c>
      <c r="D63" s="37">
        <v>5635000</v>
      </c>
      <c r="E63" s="58">
        <v>737064.09</v>
      </c>
      <c r="F63" s="40">
        <f t="shared" si="1"/>
        <v>4897935.91</v>
      </c>
    </row>
    <row r="64" spans="1:6" ht="22.5">
      <c r="A64" s="39" t="s">
        <v>246</v>
      </c>
      <c r="B64" s="66" t="s">
        <v>226</v>
      </c>
      <c r="C64" s="72" t="s">
        <v>306</v>
      </c>
      <c r="D64" s="37">
        <v>1285000</v>
      </c>
      <c r="E64" s="58">
        <v>737064.09</v>
      </c>
      <c r="F64" s="40">
        <f t="shared" si="1"/>
        <v>547935.91</v>
      </c>
    </row>
    <row r="65" spans="1:6" ht="22.5">
      <c r="A65" s="39" t="s">
        <v>246</v>
      </c>
      <c r="B65" s="66" t="s">
        <v>226</v>
      </c>
      <c r="C65" s="72" t="s">
        <v>307</v>
      </c>
      <c r="D65" s="37">
        <v>4350000</v>
      </c>
      <c r="E65" s="58" t="s">
        <v>53</v>
      </c>
      <c r="F65" s="40">
        <f t="shared" si="1"/>
        <v>4350000</v>
      </c>
    </row>
    <row r="66" spans="1:6" ht="67.5">
      <c r="A66" s="95" t="s">
        <v>308</v>
      </c>
      <c r="B66" s="66" t="s">
        <v>226</v>
      </c>
      <c r="C66" s="72" t="s">
        <v>309</v>
      </c>
      <c r="D66" s="37">
        <v>111071.3</v>
      </c>
      <c r="E66" s="58" t="s">
        <v>53</v>
      </c>
      <c r="F66" s="40">
        <f t="shared" si="1"/>
        <v>111071.3</v>
      </c>
    </row>
    <row r="67" spans="1:6" ht="22.5">
      <c r="A67" s="39" t="s">
        <v>246</v>
      </c>
      <c r="B67" s="66" t="s">
        <v>226</v>
      </c>
      <c r="C67" s="72" t="s">
        <v>310</v>
      </c>
      <c r="D67" s="37">
        <v>60893.24</v>
      </c>
      <c r="E67" s="58" t="s">
        <v>53</v>
      </c>
      <c r="F67" s="40">
        <f t="shared" si="1"/>
        <v>60893.24</v>
      </c>
    </row>
    <row r="68" spans="1:6" ht="22.5">
      <c r="A68" s="39" t="s">
        <v>246</v>
      </c>
      <c r="B68" s="66" t="s">
        <v>226</v>
      </c>
      <c r="C68" s="72" t="s">
        <v>311</v>
      </c>
      <c r="D68" s="37">
        <v>50178.06</v>
      </c>
      <c r="E68" s="58" t="s">
        <v>53</v>
      </c>
      <c r="F68" s="40">
        <f t="shared" si="1"/>
        <v>50178.06</v>
      </c>
    </row>
    <row r="69" spans="1:6" ht="33.75">
      <c r="A69" s="39" t="s">
        <v>312</v>
      </c>
      <c r="B69" s="66" t="s">
        <v>226</v>
      </c>
      <c r="C69" s="72" t="s">
        <v>313</v>
      </c>
      <c r="D69" s="37">
        <v>2646330.7799999998</v>
      </c>
      <c r="E69" s="58">
        <v>29000</v>
      </c>
      <c r="F69" s="40">
        <f t="shared" si="1"/>
        <v>2617330.7799999998</v>
      </c>
    </row>
    <row r="70" spans="1:6" ht="22.5">
      <c r="A70" s="39" t="s">
        <v>246</v>
      </c>
      <c r="B70" s="66" t="s">
        <v>226</v>
      </c>
      <c r="C70" s="72" t="s">
        <v>314</v>
      </c>
      <c r="D70" s="37">
        <v>59000</v>
      </c>
      <c r="E70" s="58">
        <v>29000</v>
      </c>
      <c r="F70" s="40">
        <f t="shared" si="1"/>
        <v>30000</v>
      </c>
    </row>
    <row r="71" spans="1:6" ht="22.5">
      <c r="A71" s="39" t="s">
        <v>246</v>
      </c>
      <c r="B71" s="66" t="s">
        <v>226</v>
      </c>
      <c r="C71" s="72" t="s">
        <v>315</v>
      </c>
      <c r="D71" s="37">
        <v>2328597.48</v>
      </c>
      <c r="E71" s="58" t="s">
        <v>53</v>
      </c>
      <c r="F71" s="40">
        <f t="shared" si="1"/>
        <v>2328597.48</v>
      </c>
    </row>
    <row r="72" spans="1:6" ht="22.5">
      <c r="A72" s="39" t="s">
        <v>246</v>
      </c>
      <c r="B72" s="66" t="s">
        <v>226</v>
      </c>
      <c r="C72" s="72" t="s">
        <v>316</v>
      </c>
      <c r="D72" s="37">
        <v>258733.3</v>
      </c>
      <c r="E72" s="58" t="s">
        <v>53</v>
      </c>
      <c r="F72" s="40">
        <f t="shared" si="1"/>
        <v>258733.3</v>
      </c>
    </row>
    <row r="73" spans="1:6" ht="67.5">
      <c r="A73" s="95" t="s">
        <v>317</v>
      </c>
      <c r="B73" s="66" t="s">
        <v>226</v>
      </c>
      <c r="C73" s="72" t="s">
        <v>318</v>
      </c>
      <c r="D73" s="37">
        <v>2650000</v>
      </c>
      <c r="E73" s="58" t="s">
        <v>53</v>
      </c>
      <c r="F73" s="40">
        <f t="shared" si="1"/>
        <v>2650000</v>
      </c>
    </row>
    <row r="74" spans="1:6" ht="22.5">
      <c r="A74" s="39" t="s">
        <v>246</v>
      </c>
      <c r="B74" s="66" t="s">
        <v>226</v>
      </c>
      <c r="C74" s="72" t="s">
        <v>319</v>
      </c>
      <c r="D74" s="37">
        <v>2500000</v>
      </c>
      <c r="E74" s="58" t="s">
        <v>53</v>
      </c>
      <c r="F74" s="40">
        <f t="shared" si="1"/>
        <v>2500000</v>
      </c>
    </row>
    <row r="75" spans="1:6" ht="22.5">
      <c r="A75" s="39" t="s">
        <v>246</v>
      </c>
      <c r="B75" s="66" t="s">
        <v>226</v>
      </c>
      <c r="C75" s="72" t="s">
        <v>320</v>
      </c>
      <c r="D75" s="37">
        <v>150000</v>
      </c>
      <c r="E75" s="58" t="s">
        <v>53</v>
      </c>
      <c r="F75" s="40">
        <f t="shared" si="1"/>
        <v>150000</v>
      </c>
    </row>
    <row r="76" spans="1:6" ht="90">
      <c r="A76" s="95" t="s">
        <v>321</v>
      </c>
      <c r="B76" s="66" t="s">
        <v>226</v>
      </c>
      <c r="C76" s="72" t="s">
        <v>322</v>
      </c>
      <c r="D76" s="37">
        <v>1255746.1399999999</v>
      </c>
      <c r="E76" s="58" t="s">
        <v>53</v>
      </c>
      <c r="F76" s="40">
        <f t="shared" si="1"/>
        <v>1255746.1399999999</v>
      </c>
    </row>
    <row r="77" spans="1:6" ht="22.5">
      <c r="A77" s="39" t="s">
        <v>246</v>
      </c>
      <c r="B77" s="66" t="s">
        <v>226</v>
      </c>
      <c r="C77" s="72" t="s">
        <v>323</v>
      </c>
      <c r="D77" s="37">
        <v>1141600</v>
      </c>
      <c r="E77" s="58" t="s">
        <v>53</v>
      </c>
      <c r="F77" s="40">
        <f t="shared" si="1"/>
        <v>1141600</v>
      </c>
    </row>
    <row r="78" spans="1:6" ht="22.5">
      <c r="A78" s="39" t="s">
        <v>246</v>
      </c>
      <c r="B78" s="66" t="s">
        <v>226</v>
      </c>
      <c r="C78" s="72" t="s">
        <v>324</v>
      </c>
      <c r="D78" s="37">
        <v>114146.14</v>
      </c>
      <c r="E78" s="58" t="s">
        <v>53</v>
      </c>
      <c r="F78" s="40">
        <f t="shared" si="1"/>
        <v>114146.14</v>
      </c>
    </row>
    <row r="79" spans="1:6">
      <c r="A79" s="39" t="s">
        <v>325</v>
      </c>
      <c r="B79" s="66" t="s">
        <v>226</v>
      </c>
      <c r="C79" s="72" t="s">
        <v>326</v>
      </c>
      <c r="D79" s="37">
        <v>3000</v>
      </c>
      <c r="E79" s="58" t="s">
        <v>53</v>
      </c>
      <c r="F79" s="40">
        <f t="shared" ref="F79:F110" si="2">IF(OR(D79="-",E79=D79),"-",D79-IF(E79="-",0,E79))</f>
        <v>3000</v>
      </c>
    </row>
    <row r="80" spans="1:6" ht="33.75">
      <c r="A80" s="39" t="s">
        <v>327</v>
      </c>
      <c r="B80" s="66" t="s">
        <v>226</v>
      </c>
      <c r="C80" s="72" t="s">
        <v>328</v>
      </c>
      <c r="D80" s="37">
        <v>3000</v>
      </c>
      <c r="E80" s="58" t="s">
        <v>53</v>
      </c>
      <c r="F80" s="40">
        <f t="shared" si="2"/>
        <v>3000</v>
      </c>
    </row>
    <row r="81" spans="1:6" ht="22.5">
      <c r="A81" s="39" t="s">
        <v>246</v>
      </c>
      <c r="B81" s="66" t="s">
        <v>226</v>
      </c>
      <c r="C81" s="72" t="s">
        <v>329</v>
      </c>
      <c r="D81" s="37">
        <v>3000</v>
      </c>
      <c r="E81" s="58" t="s">
        <v>53</v>
      </c>
      <c r="F81" s="40">
        <f t="shared" si="2"/>
        <v>3000</v>
      </c>
    </row>
    <row r="82" spans="1:6">
      <c r="A82" s="39" t="s">
        <v>330</v>
      </c>
      <c r="B82" s="66" t="s">
        <v>226</v>
      </c>
      <c r="C82" s="72" t="s">
        <v>331</v>
      </c>
      <c r="D82" s="37">
        <v>26443626.719999999</v>
      </c>
      <c r="E82" s="58">
        <v>6087409.04</v>
      </c>
      <c r="F82" s="40">
        <f t="shared" si="2"/>
        <v>20356217.68</v>
      </c>
    </row>
    <row r="83" spans="1:6">
      <c r="A83" s="39" t="s">
        <v>332</v>
      </c>
      <c r="B83" s="66" t="s">
        <v>226</v>
      </c>
      <c r="C83" s="72" t="s">
        <v>333</v>
      </c>
      <c r="D83" s="37">
        <v>3589114.21</v>
      </c>
      <c r="E83" s="58">
        <v>372316.99</v>
      </c>
      <c r="F83" s="40">
        <f t="shared" si="2"/>
        <v>3216797.2199999997</v>
      </c>
    </row>
    <row r="84" spans="1:6" ht="22.5">
      <c r="A84" s="39" t="s">
        <v>334</v>
      </c>
      <c r="B84" s="66" t="s">
        <v>226</v>
      </c>
      <c r="C84" s="72" t="s">
        <v>335</v>
      </c>
      <c r="D84" s="37">
        <v>374693.77</v>
      </c>
      <c r="E84" s="58">
        <v>242348.22</v>
      </c>
      <c r="F84" s="40">
        <f t="shared" si="2"/>
        <v>132345.55000000002</v>
      </c>
    </row>
    <row r="85" spans="1:6" ht="33.75">
      <c r="A85" s="39" t="s">
        <v>336</v>
      </c>
      <c r="B85" s="66" t="s">
        <v>226</v>
      </c>
      <c r="C85" s="72" t="s">
        <v>337</v>
      </c>
      <c r="D85" s="37">
        <v>374693.77</v>
      </c>
      <c r="E85" s="58">
        <v>242348.22</v>
      </c>
      <c r="F85" s="40">
        <f t="shared" si="2"/>
        <v>132345.55000000002</v>
      </c>
    </row>
    <row r="86" spans="1:6" ht="45">
      <c r="A86" s="39" t="s">
        <v>338</v>
      </c>
      <c r="B86" s="66" t="s">
        <v>226</v>
      </c>
      <c r="C86" s="72" t="s">
        <v>339</v>
      </c>
      <c r="D86" s="37">
        <v>514420.44</v>
      </c>
      <c r="E86" s="58">
        <v>129968.77</v>
      </c>
      <c r="F86" s="40">
        <f t="shared" si="2"/>
        <v>384451.67</v>
      </c>
    </row>
    <row r="87" spans="1:6" ht="22.5">
      <c r="A87" s="39" t="s">
        <v>246</v>
      </c>
      <c r="B87" s="66" t="s">
        <v>226</v>
      </c>
      <c r="C87" s="72" t="s">
        <v>340</v>
      </c>
      <c r="D87" s="37">
        <v>514420.44</v>
      </c>
      <c r="E87" s="58">
        <v>129968.77</v>
      </c>
      <c r="F87" s="40">
        <f t="shared" si="2"/>
        <v>384451.67</v>
      </c>
    </row>
    <row r="88" spans="1:6" ht="22.5">
      <c r="A88" s="39" t="s">
        <v>341</v>
      </c>
      <c r="B88" s="66" t="s">
        <v>226</v>
      </c>
      <c r="C88" s="72" t="s">
        <v>342</v>
      </c>
      <c r="D88" s="37">
        <v>2700000</v>
      </c>
      <c r="E88" s="58" t="s">
        <v>53</v>
      </c>
      <c r="F88" s="40">
        <f t="shared" si="2"/>
        <v>2700000</v>
      </c>
    </row>
    <row r="89" spans="1:6" ht="33.75">
      <c r="A89" s="39" t="s">
        <v>343</v>
      </c>
      <c r="B89" s="66" t="s">
        <v>226</v>
      </c>
      <c r="C89" s="72" t="s">
        <v>344</v>
      </c>
      <c r="D89" s="37">
        <v>2700000</v>
      </c>
      <c r="E89" s="58" t="s">
        <v>53</v>
      </c>
      <c r="F89" s="40">
        <f t="shared" si="2"/>
        <v>2700000</v>
      </c>
    </row>
    <row r="90" spans="1:6">
      <c r="A90" s="39" t="s">
        <v>345</v>
      </c>
      <c r="B90" s="66" t="s">
        <v>226</v>
      </c>
      <c r="C90" s="72" t="s">
        <v>346</v>
      </c>
      <c r="D90" s="37">
        <v>8965026.0399999991</v>
      </c>
      <c r="E90" s="58">
        <v>1030270.33</v>
      </c>
      <c r="F90" s="40">
        <f t="shared" si="2"/>
        <v>7934755.709999999</v>
      </c>
    </row>
    <row r="91" spans="1:6" ht="33.75">
      <c r="A91" s="39" t="s">
        <v>347</v>
      </c>
      <c r="B91" s="66" t="s">
        <v>226</v>
      </c>
      <c r="C91" s="72" t="s">
        <v>348</v>
      </c>
      <c r="D91" s="37">
        <v>2664647.02</v>
      </c>
      <c r="E91" s="58" t="s">
        <v>53</v>
      </c>
      <c r="F91" s="40">
        <f t="shared" si="2"/>
        <v>2664647.02</v>
      </c>
    </row>
    <row r="92" spans="1:6" ht="22.5">
      <c r="A92" s="39" t="s">
        <v>246</v>
      </c>
      <c r="B92" s="66" t="s">
        <v>226</v>
      </c>
      <c r="C92" s="72" t="s">
        <v>349</v>
      </c>
      <c r="D92" s="37">
        <v>2664647.02</v>
      </c>
      <c r="E92" s="58" t="s">
        <v>53</v>
      </c>
      <c r="F92" s="40">
        <f t="shared" si="2"/>
        <v>2664647.02</v>
      </c>
    </row>
    <row r="93" spans="1:6" ht="45">
      <c r="A93" s="39" t="s">
        <v>350</v>
      </c>
      <c r="B93" s="66" t="s">
        <v>226</v>
      </c>
      <c r="C93" s="72" t="s">
        <v>351</v>
      </c>
      <c r="D93" s="37">
        <v>4029792.35</v>
      </c>
      <c r="E93" s="58" t="s">
        <v>53</v>
      </c>
      <c r="F93" s="40">
        <f t="shared" si="2"/>
        <v>4029792.35</v>
      </c>
    </row>
    <row r="94" spans="1:6" ht="22.5">
      <c r="A94" s="39" t="s">
        <v>246</v>
      </c>
      <c r="B94" s="66" t="s">
        <v>226</v>
      </c>
      <c r="C94" s="72" t="s">
        <v>352</v>
      </c>
      <c r="D94" s="37">
        <v>267898.92</v>
      </c>
      <c r="E94" s="58" t="s">
        <v>53</v>
      </c>
      <c r="F94" s="40">
        <f t="shared" si="2"/>
        <v>267898.92</v>
      </c>
    </row>
    <row r="95" spans="1:6" ht="22.5">
      <c r="A95" s="39" t="s">
        <v>246</v>
      </c>
      <c r="B95" s="66" t="s">
        <v>226</v>
      </c>
      <c r="C95" s="72" t="s">
        <v>353</v>
      </c>
      <c r="D95" s="37">
        <v>30000</v>
      </c>
      <c r="E95" s="58" t="s">
        <v>53</v>
      </c>
      <c r="F95" s="40">
        <f t="shared" si="2"/>
        <v>30000</v>
      </c>
    </row>
    <row r="96" spans="1:6" ht="22.5">
      <c r="A96" s="39" t="s">
        <v>246</v>
      </c>
      <c r="B96" s="66" t="s">
        <v>226</v>
      </c>
      <c r="C96" s="72" t="s">
        <v>354</v>
      </c>
      <c r="D96" s="37">
        <v>3731893.43</v>
      </c>
      <c r="E96" s="58" t="s">
        <v>53</v>
      </c>
      <c r="F96" s="40">
        <f t="shared" si="2"/>
        <v>3731893.43</v>
      </c>
    </row>
    <row r="97" spans="1:6" ht="22.5">
      <c r="A97" s="39" t="s">
        <v>355</v>
      </c>
      <c r="B97" s="66" t="s">
        <v>226</v>
      </c>
      <c r="C97" s="72" t="s">
        <v>356</v>
      </c>
      <c r="D97" s="37">
        <v>299166.67</v>
      </c>
      <c r="E97" s="58">
        <v>77880</v>
      </c>
      <c r="F97" s="40">
        <f t="shared" si="2"/>
        <v>221286.66999999998</v>
      </c>
    </row>
    <row r="98" spans="1:6" ht="22.5">
      <c r="A98" s="39" t="s">
        <v>246</v>
      </c>
      <c r="B98" s="66" t="s">
        <v>226</v>
      </c>
      <c r="C98" s="72" t="s">
        <v>357</v>
      </c>
      <c r="D98" s="37">
        <v>299166.67</v>
      </c>
      <c r="E98" s="58">
        <v>77880</v>
      </c>
      <c r="F98" s="40">
        <f t="shared" si="2"/>
        <v>221286.66999999998</v>
      </c>
    </row>
    <row r="99" spans="1:6" ht="22.5">
      <c r="A99" s="39" t="s">
        <v>358</v>
      </c>
      <c r="B99" s="66" t="s">
        <v>226</v>
      </c>
      <c r="C99" s="72" t="s">
        <v>359</v>
      </c>
      <c r="D99" s="37">
        <v>168900</v>
      </c>
      <c r="E99" s="58" t="s">
        <v>53</v>
      </c>
      <c r="F99" s="40">
        <f t="shared" si="2"/>
        <v>168900</v>
      </c>
    </row>
    <row r="100" spans="1:6" ht="33.75">
      <c r="A100" s="39" t="s">
        <v>360</v>
      </c>
      <c r="B100" s="66" t="s">
        <v>226</v>
      </c>
      <c r="C100" s="72" t="s">
        <v>361</v>
      </c>
      <c r="D100" s="37">
        <v>168900</v>
      </c>
      <c r="E100" s="58" t="s">
        <v>53</v>
      </c>
      <c r="F100" s="40">
        <f t="shared" si="2"/>
        <v>168900</v>
      </c>
    </row>
    <row r="101" spans="1:6" ht="22.5">
      <c r="A101" s="39" t="s">
        <v>362</v>
      </c>
      <c r="B101" s="66" t="s">
        <v>226</v>
      </c>
      <c r="C101" s="72" t="s">
        <v>363</v>
      </c>
      <c r="D101" s="37">
        <v>1802520</v>
      </c>
      <c r="E101" s="58">
        <v>952390.33</v>
      </c>
      <c r="F101" s="40">
        <f t="shared" si="2"/>
        <v>850129.67</v>
      </c>
    </row>
    <row r="102" spans="1:6" ht="33.75">
      <c r="A102" s="39" t="s">
        <v>336</v>
      </c>
      <c r="B102" s="66" t="s">
        <v>226</v>
      </c>
      <c r="C102" s="72" t="s">
        <v>364</v>
      </c>
      <c r="D102" s="37">
        <v>1343100</v>
      </c>
      <c r="E102" s="58">
        <v>587390.32999999996</v>
      </c>
      <c r="F102" s="40">
        <f t="shared" si="2"/>
        <v>755709.67</v>
      </c>
    </row>
    <row r="103" spans="1:6" ht="22.5">
      <c r="A103" s="39" t="s">
        <v>246</v>
      </c>
      <c r="B103" s="66" t="s">
        <v>226</v>
      </c>
      <c r="C103" s="72" t="s">
        <v>365</v>
      </c>
      <c r="D103" s="37">
        <v>459420</v>
      </c>
      <c r="E103" s="58">
        <v>365000</v>
      </c>
      <c r="F103" s="40">
        <f t="shared" si="2"/>
        <v>94420</v>
      </c>
    </row>
    <row r="104" spans="1:6">
      <c r="A104" s="39" t="s">
        <v>366</v>
      </c>
      <c r="B104" s="66" t="s">
        <v>226</v>
      </c>
      <c r="C104" s="72" t="s">
        <v>367</v>
      </c>
      <c r="D104" s="37">
        <v>13635018.02</v>
      </c>
      <c r="E104" s="58">
        <v>4607587.49</v>
      </c>
      <c r="F104" s="40">
        <f t="shared" si="2"/>
        <v>9027430.5299999993</v>
      </c>
    </row>
    <row r="105" spans="1:6" ht="45">
      <c r="A105" s="39" t="s">
        <v>368</v>
      </c>
      <c r="B105" s="66" t="s">
        <v>226</v>
      </c>
      <c r="C105" s="72" t="s">
        <v>369</v>
      </c>
      <c r="D105" s="37">
        <v>6211605.7000000002</v>
      </c>
      <c r="E105" s="58">
        <v>3168114.99</v>
      </c>
      <c r="F105" s="40">
        <f t="shared" si="2"/>
        <v>3043490.71</v>
      </c>
    </row>
    <row r="106" spans="1:6" ht="22.5">
      <c r="A106" s="39" t="s">
        <v>246</v>
      </c>
      <c r="B106" s="66" t="s">
        <v>226</v>
      </c>
      <c r="C106" s="72" t="s">
        <v>370</v>
      </c>
      <c r="D106" s="37">
        <v>5517941.5199999996</v>
      </c>
      <c r="E106" s="58">
        <v>3168114.99</v>
      </c>
      <c r="F106" s="40">
        <f t="shared" si="2"/>
        <v>2349826.5299999993</v>
      </c>
    </row>
    <row r="107" spans="1:6" ht="22.5">
      <c r="A107" s="39" t="s">
        <v>246</v>
      </c>
      <c r="B107" s="66" t="s">
        <v>226</v>
      </c>
      <c r="C107" s="72" t="s">
        <v>371</v>
      </c>
      <c r="D107" s="37">
        <v>693664.18</v>
      </c>
      <c r="E107" s="58" t="s">
        <v>53</v>
      </c>
      <c r="F107" s="40">
        <f t="shared" si="2"/>
        <v>693664.18</v>
      </c>
    </row>
    <row r="108" spans="1:6" ht="33.75">
      <c r="A108" s="39" t="s">
        <v>372</v>
      </c>
      <c r="B108" s="66" t="s">
        <v>226</v>
      </c>
      <c r="C108" s="72" t="s">
        <v>373</v>
      </c>
      <c r="D108" s="37">
        <v>2026959.5</v>
      </c>
      <c r="E108" s="58">
        <v>549564.5</v>
      </c>
      <c r="F108" s="40">
        <f t="shared" si="2"/>
        <v>1477395</v>
      </c>
    </row>
    <row r="109" spans="1:6" ht="22.5">
      <c r="A109" s="39" t="s">
        <v>246</v>
      </c>
      <c r="B109" s="66" t="s">
        <v>226</v>
      </c>
      <c r="C109" s="72" t="s">
        <v>374</v>
      </c>
      <c r="D109" s="37">
        <v>1986959.5</v>
      </c>
      <c r="E109" s="58">
        <v>509564.5</v>
      </c>
      <c r="F109" s="40">
        <f t="shared" si="2"/>
        <v>1477395</v>
      </c>
    </row>
    <row r="110" spans="1:6">
      <c r="A110" s="39" t="s">
        <v>248</v>
      </c>
      <c r="B110" s="66" t="s">
        <v>226</v>
      </c>
      <c r="C110" s="72" t="s">
        <v>375</v>
      </c>
      <c r="D110" s="37">
        <v>40000</v>
      </c>
      <c r="E110" s="58">
        <v>40000</v>
      </c>
      <c r="F110" s="40" t="str">
        <f t="shared" si="2"/>
        <v>-</v>
      </c>
    </row>
    <row r="111" spans="1:6" ht="33.75">
      <c r="A111" s="39" t="s">
        <v>376</v>
      </c>
      <c r="B111" s="66" t="s">
        <v>226</v>
      </c>
      <c r="C111" s="72" t="s">
        <v>377</v>
      </c>
      <c r="D111" s="37">
        <v>450000</v>
      </c>
      <c r="E111" s="58" t="s">
        <v>53</v>
      </c>
      <c r="F111" s="40">
        <f t="shared" ref="F111:F142" si="3">IF(OR(D111="-",E111=D111),"-",D111-IF(E111="-",0,E111))</f>
        <v>450000</v>
      </c>
    </row>
    <row r="112" spans="1:6" ht="22.5">
      <c r="A112" s="39" t="s">
        <v>246</v>
      </c>
      <c r="B112" s="66" t="s">
        <v>226</v>
      </c>
      <c r="C112" s="72" t="s">
        <v>378</v>
      </c>
      <c r="D112" s="37">
        <v>450000</v>
      </c>
      <c r="E112" s="58" t="s">
        <v>53</v>
      </c>
      <c r="F112" s="40">
        <f t="shared" si="3"/>
        <v>450000</v>
      </c>
    </row>
    <row r="113" spans="1:6" ht="22.5">
      <c r="A113" s="39" t="s">
        <v>379</v>
      </c>
      <c r="B113" s="66" t="s">
        <v>226</v>
      </c>
      <c r="C113" s="72" t="s">
        <v>380</v>
      </c>
      <c r="D113" s="37">
        <v>340850</v>
      </c>
      <c r="E113" s="58">
        <v>37700</v>
      </c>
      <c r="F113" s="40">
        <f t="shared" si="3"/>
        <v>303150</v>
      </c>
    </row>
    <row r="114" spans="1:6" ht="22.5">
      <c r="A114" s="39" t="s">
        <v>246</v>
      </c>
      <c r="B114" s="66" t="s">
        <v>226</v>
      </c>
      <c r="C114" s="72" t="s">
        <v>381</v>
      </c>
      <c r="D114" s="37">
        <v>340850</v>
      </c>
      <c r="E114" s="58">
        <v>37700</v>
      </c>
      <c r="F114" s="40">
        <f t="shared" si="3"/>
        <v>303150</v>
      </c>
    </row>
    <row r="115" spans="1:6" ht="22.5">
      <c r="A115" s="39" t="s">
        <v>382</v>
      </c>
      <c r="B115" s="66" t="s">
        <v>226</v>
      </c>
      <c r="C115" s="72" t="s">
        <v>383</v>
      </c>
      <c r="D115" s="37">
        <v>441277.69</v>
      </c>
      <c r="E115" s="58">
        <v>89416.37</v>
      </c>
      <c r="F115" s="40">
        <f t="shared" si="3"/>
        <v>351861.32</v>
      </c>
    </row>
    <row r="116" spans="1:6" ht="22.5">
      <c r="A116" s="39" t="s">
        <v>246</v>
      </c>
      <c r="B116" s="66" t="s">
        <v>226</v>
      </c>
      <c r="C116" s="72" t="s">
        <v>384</v>
      </c>
      <c r="D116" s="37">
        <v>276277.69</v>
      </c>
      <c r="E116" s="58">
        <v>30416.37</v>
      </c>
      <c r="F116" s="40">
        <f t="shared" si="3"/>
        <v>245861.32</v>
      </c>
    </row>
    <row r="117" spans="1:6" ht="22.5">
      <c r="A117" s="39" t="s">
        <v>246</v>
      </c>
      <c r="B117" s="66" t="s">
        <v>226</v>
      </c>
      <c r="C117" s="72" t="s">
        <v>385</v>
      </c>
      <c r="D117" s="37">
        <v>165000</v>
      </c>
      <c r="E117" s="58">
        <v>59000</v>
      </c>
      <c r="F117" s="40">
        <f t="shared" si="3"/>
        <v>106000</v>
      </c>
    </row>
    <row r="118" spans="1:6" ht="33.75">
      <c r="A118" s="39" t="s">
        <v>386</v>
      </c>
      <c r="B118" s="66" t="s">
        <v>226</v>
      </c>
      <c r="C118" s="72" t="s">
        <v>387</v>
      </c>
      <c r="D118" s="37">
        <v>2591820.6</v>
      </c>
      <c r="E118" s="58">
        <v>440055.07</v>
      </c>
      <c r="F118" s="40">
        <f t="shared" si="3"/>
        <v>2151765.5300000003</v>
      </c>
    </row>
    <row r="119" spans="1:6" ht="22.5">
      <c r="A119" s="39" t="s">
        <v>246</v>
      </c>
      <c r="B119" s="66" t="s">
        <v>226</v>
      </c>
      <c r="C119" s="72" t="s">
        <v>388</v>
      </c>
      <c r="D119" s="37">
        <v>1003260</v>
      </c>
      <c r="E119" s="58">
        <v>224300.49</v>
      </c>
      <c r="F119" s="40">
        <f t="shared" si="3"/>
        <v>778959.51</v>
      </c>
    </row>
    <row r="120" spans="1:6" ht="22.5">
      <c r="A120" s="39" t="s">
        <v>246</v>
      </c>
      <c r="B120" s="66" t="s">
        <v>226</v>
      </c>
      <c r="C120" s="72" t="s">
        <v>389</v>
      </c>
      <c r="D120" s="37">
        <v>1588560.6</v>
      </c>
      <c r="E120" s="58">
        <v>215754.58</v>
      </c>
      <c r="F120" s="40">
        <f t="shared" si="3"/>
        <v>1372806.02</v>
      </c>
    </row>
    <row r="121" spans="1:6" ht="22.5">
      <c r="A121" s="39" t="s">
        <v>390</v>
      </c>
      <c r="B121" s="66" t="s">
        <v>226</v>
      </c>
      <c r="C121" s="72" t="s">
        <v>391</v>
      </c>
      <c r="D121" s="37">
        <v>1525229.53</v>
      </c>
      <c r="E121" s="58">
        <v>322736.56</v>
      </c>
      <c r="F121" s="40">
        <f t="shared" si="3"/>
        <v>1202492.97</v>
      </c>
    </row>
    <row r="122" spans="1:6" ht="22.5">
      <c r="A122" s="39" t="s">
        <v>246</v>
      </c>
      <c r="B122" s="66" t="s">
        <v>226</v>
      </c>
      <c r="C122" s="72" t="s">
        <v>392</v>
      </c>
      <c r="D122" s="37">
        <v>1397880</v>
      </c>
      <c r="E122" s="58">
        <v>322736.56</v>
      </c>
      <c r="F122" s="40">
        <f t="shared" si="3"/>
        <v>1075143.44</v>
      </c>
    </row>
    <row r="123" spans="1:6" ht="22.5">
      <c r="A123" s="39" t="s">
        <v>246</v>
      </c>
      <c r="B123" s="66" t="s">
        <v>226</v>
      </c>
      <c r="C123" s="72" t="s">
        <v>393</v>
      </c>
      <c r="D123" s="37">
        <v>127349.53</v>
      </c>
      <c r="E123" s="58" t="s">
        <v>53</v>
      </c>
      <c r="F123" s="40">
        <f t="shared" si="3"/>
        <v>127349.53</v>
      </c>
    </row>
    <row r="124" spans="1:6" ht="45">
      <c r="A124" s="39" t="s">
        <v>394</v>
      </c>
      <c r="B124" s="66" t="s">
        <v>226</v>
      </c>
      <c r="C124" s="72" t="s">
        <v>395</v>
      </c>
      <c r="D124" s="37">
        <v>47275</v>
      </c>
      <c r="E124" s="58" t="s">
        <v>53</v>
      </c>
      <c r="F124" s="40">
        <f t="shared" si="3"/>
        <v>47275</v>
      </c>
    </row>
    <row r="125" spans="1:6" ht="22.5">
      <c r="A125" s="39" t="s">
        <v>246</v>
      </c>
      <c r="B125" s="66" t="s">
        <v>226</v>
      </c>
      <c r="C125" s="72" t="s">
        <v>396</v>
      </c>
      <c r="D125" s="37">
        <v>47275</v>
      </c>
      <c r="E125" s="58" t="s">
        <v>53</v>
      </c>
      <c r="F125" s="40">
        <f t="shared" si="3"/>
        <v>47275</v>
      </c>
    </row>
    <row r="126" spans="1:6" ht="22.5">
      <c r="A126" s="39" t="s">
        <v>397</v>
      </c>
      <c r="B126" s="66" t="s">
        <v>226</v>
      </c>
      <c r="C126" s="72" t="s">
        <v>398</v>
      </c>
      <c r="D126" s="37">
        <v>254468.45</v>
      </c>
      <c r="E126" s="58">
        <v>77234.23</v>
      </c>
      <c r="F126" s="40">
        <f t="shared" si="3"/>
        <v>177234.22000000003</v>
      </c>
    </row>
    <row r="127" spans="1:6" ht="33.75">
      <c r="A127" s="39" t="s">
        <v>399</v>
      </c>
      <c r="B127" s="66" t="s">
        <v>226</v>
      </c>
      <c r="C127" s="72" t="s">
        <v>400</v>
      </c>
      <c r="D127" s="37">
        <v>100000</v>
      </c>
      <c r="E127" s="58" t="s">
        <v>53</v>
      </c>
      <c r="F127" s="40">
        <f t="shared" si="3"/>
        <v>100000</v>
      </c>
    </row>
    <row r="128" spans="1:6" ht="22.5">
      <c r="A128" s="39" t="s">
        <v>246</v>
      </c>
      <c r="B128" s="66" t="s">
        <v>226</v>
      </c>
      <c r="C128" s="72" t="s">
        <v>401</v>
      </c>
      <c r="D128" s="37">
        <v>100000</v>
      </c>
      <c r="E128" s="58" t="s">
        <v>53</v>
      </c>
      <c r="F128" s="40">
        <f t="shared" si="3"/>
        <v>100000</v>
      </c>
    </row>
    <row r="129" spans="1:6" ht="22.5">
      <c r="A129" s="39" t="s">
        <v>402</v>
      </c>
      <c r="B129" s="66" t="s">
        <v>226</v>
      </c>
      <c r="C129" s="72" t="s">
        <v>403</v>
      </c>
      <c r="D129" s="37">
        <v>154468.45000000001</v>
      </c>
      <c r="E129" s="58">
        <v>77234.23</v>
      </c>
      <c r="F129" s="40">
        <f t="shared" si="3"/>
        <v>77234.220000000016</v>
      </c>
    </row>
    <row r="130" spans="1:6">
      <c r="A130" s="39" t="s">
        <v>200</v>
      </c>
      <c r="B130" s="66" t="s">
        <v>226</v>
      </c>
      <c r="C130" s="72" t="s">
        <v>404</v>
      </c>
      <c r="D130" s="37">
        <v>154468.45000000001</v>
      </c>
      <c r="E130" s="58">
        <v>77234.23</v>
      </c>
      <c r="F130" s="40">
        <f t="shared" si="3"/>
        <v>77234.220000000016</v>
      </c>
    </row>
    <row r="131" spans="1:6">
      <c r="A131" s="39" t="s">
        <v>405</v>
      </c>
      <c r="B131" s="66" t="s">
        <v>226</v>
      </c>
      <c r="C131" s="72" t="s">
        <v>406</v>
      </c>
      <c r="D131" s="37">
        <v>14223434.76</v>
      </c>
      <c r="E131" s="58">
        <v>5844322.5499999998</v>
      </c>
      <c r="F131" s="40">
        <f t="shared" si="3"/>
        <v>8379112.21</v>
      </c>
    </row>
    <row r="132" spans="1:6">
      <c r="A132" s="39" t="s">
        <v>407</v>
      </c>
      <c r="B132" s="66" t="s">
        <v>226</v>
      </c>
      <c r="C132" s="72" t="s">
        <v>408</v>
      </c>
      <c r="D132" s="37">
        <v>14223434.76</v>
      </c>
      <c r="E132" s="58">
        <v>5844322.5499999998</v>
      </c>
      <c r="F132" s="40">
        <f t="shared" si="3"/>
        <v>8379112.21</v>
      </c>
    </row>
    <row r="133" spans="1:6" ht="22.5">
      <c r="A133" s="39" t="s">
        <v>409</v>
      </c>
      <c r="B133" s="66" t="s">
        <v>226</v>
      </c>
      <c r="C133" s="72" t="s">
        <v>410</v>
      </c>
      <c r="D133" s="37">
        <v>9563917.9100000001</v>
      </c>
      <c r="E133" s="58">
        <v>4438294.51</v>
      </c>
      <c r="F133" s="40">
        <f t="shared" si="3"/>
        <v>5125623.4000000004</v>
      </c>
    </row>
    <row r="134" spans="1:6" ht="22.5">
      <c r="A134" s="39" t="s">
        <v>411</v>
      </c>
      <c r="B134" s="66" t="s">
        <v>226</v>
      </c>
      <c r="C134" s="72" t="s">
        <v>412</v>
      </c>
      <c r="D134" s="37">
        <v>4478069.32</v>
      </c>
      <c r="E134" s="58">
        <v>1969531.17</v>
      </c>
      <c r="F134" s="40">
        <f t="shared" si="3"/>
        <v>2508538.1500000004</v>
      </c>
    </row>
    <row r="135" spans="1:6" ht="22.5">
      <c r="A135" s="39" t="s">
        <v>413</v>
      </c>
      <c r="B135" s="66" t="s">
        <v>226</v>
      </c>
      <c r="C135" s="72" t="s">
        <v>414</v>
      </c>
      <c r="D135" s="37">
        <v>1000</v>
      </c>
      <c r="E135" s="58" t="s">
        <v>53</v>
      </c>
      <c r="F135" s="40">
        <f t="shared" si="3"/>
        <v>1000</v>
      </c>
    </row>
    <row r="136" spans="1:6" ht="33.75">
      <c r="A136" s="39" t="s">
        <v>415</v>
      </c>
      <c r="B136" s="66" t="s">
        <v>226</v>
      </c>
      <c r="C136" s="72" t="s">
        <v>416</v>
      </c>
      <c r="D136" s="37">
        <v>1352376.96</v>
      </c>
      <c r="E136" s="58">
        <v>612973.52</v>
      </c>
      <c r="F136" s="40">
        <f t="shared" si="3"/>
        <v>739403.44</v>
      </c>
    </row>
    <row r="137" spans="1:6" ht="22.5">
      <c r="A137" s="39" t="s">
        <v>244</v>
      </c>
      <c r="B137" s="66" t="s">
        <v>226</v>
      </c>
      <c r="C137" s="72" t="s">
        <v>417</v>
      </c>
      <c r="D137" s="37">
        <v>329952</v>
      </c>
      <c r="E137" s="58">
        <v>145172.49</v>
      </c>
      <c r="F137" s="40">
        <f t="shared" si="3"/>
        <v>184779.51</v>
      </c>
    </row>
    <row r="138" spans="1:6" ht="22.5">
      <c r="A138" s="39" t="s">
        <v>246</v>
      </c>
      <c r="B138" s="66" t="s">
        <v>226</v>
      </c>
      <c r="C138" s="72" t="s">
        <v>418</v>
      </c>
      <c r="D138" s="37">
        <v>3166333.95</v>
      </c>
      <c r="E138" s="58">
        <v>1524431.65</v>
      </c>
      <c r="F138" s="40">
        <f t="shared" si="3"/>
        <v>1641902.3000000003</v>
      </c>
    </row>
    <row r="139" spans="1:6" ht="22.5">
      <c r="A139" s="39" t="s">
        <v>246</v>
      </c>
      <c r="B139" s="66" t="s">
        <v>226</v>
      </c>
      <c r="C139" s="72" t="s">
        <v>419</v>
      </c>
      <c r="D139" s="37">
        <v>26185.68</v>
      </c>
      <c r="E139" s="58">
        <v>26185.68</v>
      </c>
      <c r="F139" s="40" t="str">
        <f t="shared" si="3"/>
        <v>-</v>
      </c>
    </row>
    <row r="140" spans="1:6" ht="22.5">
      <c r="A140" s="39" t="s">
        <v>246</v>
      </c>
      <c r="B140" s="66" t="s">
        <v>226</v>
      </c>
      <c r="C140" s="72" t="s">
        <v>420</v>
      </c>
      <c r="D140" s="37">
        <v>210000</v>
      </c>
      <c r="E140" s="58">
        <v>160000</v>
      </c>
      <c r="F140" s="40">
        <f t="shared" si="3"/>
        <v>50000</v>
      </c>
    </row>
    <row r="141" spans="1:6" ht="22.5">
      <c r="A141" s="39" t="s">
        <v>421</v>
      </c>
      <c r="B141" s="66" t="s">
        <v>226</v>
      </c>
      <c r="C141" s="72" t="s">
        <v>422</v>
      </c>
      <c r="D141" s="37">
        <v>1000866.42</v>
      </c>
      <c r="E141" s="58">
        <v>408432.82</v>
      </c>
      <c r="F141" s="40">
        <f t="shared" si="3"/>
        <v>592433.60000000009</v>
      </c>
    </row>
    <row r="142" spans="1:6" ht="22.5">
      <c r="A142" s="39" t="s">
        <v>411</v>
      </c>
      <c r="B142" s="66" t="s">
        <v>226</v>
      </c>
      <c r="C142" s="72" t="s">
        <v>423</v>
      </c>
      <c r="D142" s="37">
        <v>232100</v>
      </c>
      <c r="E142" s="58" t="s">
        <v>53</v>
      </c>
      <c r="F142" s="40">
        <f t="shared" si="3"/>
        <v>232100</v>
      </c>
    </row>
    <row r="143" spans="1:6" ht="33.75">
      <c r="A143" s="39" t="s">
        <v>415</v>
      </c>
      <c r="B143" s="66" t="s">
        <v>226</v>
      </c>
      <c r="C143" s="72" t="s">
        <v>424</v>
      </c>
      <c r="D143" s="37">
        <v>70100</v>
      </c>
      <c r="E143" s="58" t="s">
        <v>53</v>
      </c>
      <c r="F143" s="40">
        <f t="shared" ref="F143:F158" si="4">IF(OR(D143="-",E143=D143),"-",D143-IF(E143="-",0,E143))</f>
        <v>70100</v>
      </c>
    </row>
    <row r="144" spans="1:6" ht="22.5">
      <c r="A144" s="39" t="s">
        <v>411</v>
      </c>
      <c r="B144" s="66" t="s">
        <v>226</v>
      </c>
      <c r="C144" s="72" t="s">
        <v>425</v>
      </c>
      <c r="D144" s="37">
        <v>536610.15</v>
      </c>
      <c r="E144" s="58">
        <v>313696.48</v>
      </c>
      <c r="F144" s="40">
        <f t="shared" si="4"/>
        <v>222913.67000000004</v>
      </c>
    </row>
    <row r="145" spans="1:6" ht="33.75">
      <c r="A145" s="39" t="s">
        <v>415</v>
      </c>
      <c r="B145" s="66" t="s">
        <v>226</v>
      </c>
      <c r="C145" s="72" t="s">
        <v>426</v>
      </c>
      <c r="D145" s="37">
        <v>162056.26999999999</v>
      </c>
      <c r="E145" s="58">
        <v>94736.34</v>
      </c>
      <c r="F145" s="40">
        <f t="shared" si="4"/>
        <v>67319.929999999993</v>
      </c>
    </row>
    <row r="146" spans="1:6" ht="33.75">
      <c r="A146" s="39" t="s">
        <v>427</v>
      </c>
      <c r="B146" s="66" t="s">
        <v>226</v>
      </c>
      <c r="C146" s="72" t="s">
        <v>428</v>
      </c>
      <c r="D146" s="37">
        <v>1995190.43</v>
      </c>
      <c r="E146" s="58">
        <v>997595.22</v>
      </c>
      <c r="F146" s="40">
        <f t="shared" si="4"/>
        <v>997595.21</v>
      </c>
    </row>
    <row r="147" spans="1:6">
      <c r="A147" s="39" t="s">
        <v>200</v>
      </c>
      <c r="B147" s="66" t="s">
        <v>226</v>
      </c>
      <c r="C147" s="72" t="s">
        <v>429</v>
      </c>
      <c r="D147" s="37">
        <v>1995190.43</v>
      </c>
      <c r="E147" s="58">
        <v>997595.22</v>
      </c>
      <c r="F147" s="40">
        <f t="shared" si="4"/>
        <v>997595.21</v>
      </c>
    </row>
    <row r="148" spans="1:6" ht="33.75">
      <c r="A148" s="39" t="s">
        <v>430</v>
      </c>
      <c r="B148" s="66" t="s">
        <v>226</v>
      </c>
      <c r="C148" s="72" t="s">
        <v>431</v>
      </c>
      <c r="D148" s="37">
        <v>1663460</v>
      </c>
      <c r="E148" s="58" t="s">
        <v>53</v>
      </c>
      <c r="F148" s="40">
        <f t="shared" si="4"/>
        <v>1663460</v>
      </c>
    </row>
    <row r="149" spans="1:6" ht="22.5">
      <c r="A149" s="39" t="s">
        <v>246</v>
      </c>
      <c r="B149" s="66" t="s">
        <v>226</v>
      </c>
      <c r="C149" s="72" t="s">
        <v>432</v>
      </c>
      <c r="D149" s="37">
        <v>831730</v>
      </c>
      <c r="E149" s="58" t="s">
        <v>53</v>
      </c>
      <c r="F149" s="40">
        <f t="shared" si="4"/>
        <v>831730</v>
      </c>
    </row>
    <row r="150" spans="1:6" ht="22.5">
      <c r="A150" s="39" t="s">
        <v>246</v>
      </c>
      <c r="B150" s="66" t="s">
        <v>226</v>
      </c>
      <c r="C150" s="72" t="s">
        <v>433</v>
      </c>
      <c r="D150" s="37">
        <v>831730</v>
      </c>
      <c r="E150" s="58" t="s">
        <v>53</v>
      </c>
      <c r="F150" s="40">
        <f t="shared" si="4"/>
        <v>831730</v>
      </c>
    </row>
    <row r="151" spans="1:6">
      <c r="A151" s="39" t="s">
        <v>434</v>
      </c>
      <c r="B151" s="66" t="s">
        <v>226</v>
      </c>
      <c r="C151" s="72" t="s">
        <v>435</v>
      </c>
      <c r="D151" s="37">
        <v>555100</v>
      </c>
      <c r="E151" s="58">
        <v>282954</v>
      </c>
      <c r="F151" s="40">
        <f t="shared" si="4"/>
        <v>272146</v>
      </c>
    </row>
    <row r="152" spans="1:6">
      <c r="A152" s="39" t="s">
        <v>436</v>
      </c>
      <c r="B152" s="66" t="s">
        <v>226</v>
      </c>
      <c r="C152" s="72" t="s">
        <v>437</v>
      </c>
      <c r="D152" s="37">
        <v>555100</v>
      </c>
      <c r="E152" s="58">
        <v>282954</v>
      </c>
      <c r="F152" s="40">
        <f t="shared" si="4"/>
        <v>272146</v>
      </c>
    </row>
    <row r="153" spans="1:6" ht="33.75">
      <c r="A153" s="39" t="s">
        <v>263</v>
      </c>
      <c r="B153" s="66" t="s">
        <v>226</v>
      </c>
      <c r="C153" s="72" t="s">
        <v>438</v>
      </c>
      <c r="D153" s="37">
        <v>555100</v>
      </c>
      <c r="E153" s="58">
        <v>282954</v>
      </c>
      <c r="F153" s="40">
        <f t="shared" si="4"/>
        <v>272146</v>
      </c>
    </row>
    <row r="154" spans="1:6" ht="22.5">
      <c r="A154" s="39" t="s">
        <v>439</v>
      </c>
      <c r="B154" s="66" t="s">
        <v>226</v>
      </c>
      <c r="C154" s="72" t="s">
        <v>440</v>
      </c>
      <c r="D154" s="37">
        <v>555100</v>
      </c>
      <c r="E154" s="58">
        <v>282954</v>
      </c>
      <c r="F154" s="40">
        <f t="shared" si="4"/>
        <v>272146</v>
      </c>
    </row>
    <row r="155" spans="1:6">
      <c r="A155" s="39" t="s">
        <v>441</v>
      </c>
      <c r="B155" s="66" t="s">
        <v>226</v>
      </c>
      <c r="C155" s="72" t="s">
        <v>442</v>
      </c>
      <c r="D155" s="37">
        <v>145561.60000000001</v>
      </c>
      <c r="E155" s="58">
        <v>37800</v>
      </c>
      <c r="F155" s="40">
        <f t="shared" si="4"/>
        <v>107761.60000000001</v>
      </c>
    </row>
    <row r="156" spans="1:6">
      <c r="A156" s="39" t="s">
        <v>443</v>
      </c>
      <c r="B156" s="66" t="s">
        <v>226</v>
      </c>
      <c r="C156" s="72" t="s">
        <v>444</v>
      </c>
      <c r="D156" s="37">
        <v>145561.60000000001</v>
      </c>
      <c r="E156" s="58">
        <v>37800</v>
      </c>
      <c r="F156" s="40">
        <f t="shared" si="4"/>
        <v>107761.60000000001</v>
      </c>
    </row>
    <row r="157" spans="1:6" ht="33.75">
      <c r="A157" s="39" t="s">
        <v>445</v>
      </c>
      <c r="B157" s="66" t="s">
        <v>226</v>
      </c>
      <c r="C157" s="72" t="s">
        <v>446</v>
      </c>
      <c r="D157" s="37">
        <v>145561.60000000001</v>
      </c>
      <c r="E157" s="58">
        <v>37800</v>
      </c>
      <c r="F157" s="40">
        <f t="shared" si="4"/>
        <v>107761.60000000001</v>
      </c>
    </row>
    <row r="158" spans="1:6" ht="23.25" thickBot="1">
      <c r="A158" s="39" t="s">
        <v>246</v>
      </c>
      <c r="B158" s="66" t="s">
        <v>226</v>
      </c>
      <c r="C158" s="72" t="s">
        <v>447</v>
      </c>
      <c r="D158" s="37">
        <v>145561.60000000001</v>
      </c>
      <c r="E158" s="58">
        <v>37800</v>
      </c>
      <c r="F158" s="40">
        <f t="shared" si="4"/>
        <v>107761.60000000001</v>
      </c>
    </row>
    <row r="159" spans="1:6" ht="9" customHeight="1" thickBot="1">
      <c r="A159" s="68"/>
      <c r="B159" s="67"/>
      <c r="C159" s="76"/>
      <c r="D159" s="79"/>
      <c r="E159" s="67"/>
      <c r="F159" s="67"/>
    </row>
    <row r="160" spans="1:6" ht="13.5" customHeight="1" thickBot="1">
      <c r="A160" s="65" t="s">
        <v>448</v>
      </c>
      <c r="B160" s="62" t="s">
        <v>449</v>
      </c>
      <c r="C160" s="77" t="s">
        <v>227</v>
      </c>
      <c r="D160" s="63">
        <v>-1923730.64</v>
      </c>
      <c r="E160" s="63">
        <v>11283237.119999999</v>
      </c>
      <c r="F160" s="64" t="s">
        <v>450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6" priority="146" stopIfTrue="1" operator="equal">
      <formula>0</formula>
    </cfRule>
  </conditionalFormatting>
  <conditionalFormatting sqref="E15:F15">
    <cfRule type="cellIs" dxfId="145" priority="145" stopIfTrue="1" operator="equal">
      <formula>0</formula>
    </cfRule>
  </conditionalFormatting>
  <conditionalFormatting sqref="E16:F16">
    <cfRule type="cellIs" dxfId="144" priority="144" stopIfTrue="1" operator="equal">
      <formula>0</formula>
    </cfRule>
  </conditionalFormatting>
  <conditionalFormatting sqref="E17:F17">
    <cfRule type="cellIs" dxfId="143" priority="143" stopIfTrue="1" operator="equal">
      <formula>0</formula>
    </cfRule>
  </conditionalFormatting>
  <conditionalFormatting sqref="E18:F18">
    <cfRule type="cellIs" dxfId="142" priority="142" stopIfTrue="1" operator="equal">
      <formula>0</formula>
    </cfRule>
  </conditionalFormatting>
  <conditionalFormatting sqref="E19:F19">
    <cfRule type="cellIs" dxfId="141" priority="141" stopIfTrue="1" operator="equal">
      <formula>0</formula>
    </cfRule>
  </conditionalFormatting>
  <conditionalFormatting sqref="E20:F20">
    <cfRule type="cellIs" dxfId="140" priority="140" stopIfTrue="1" operator="equal">
      <formula>0</formula>
    </cfRule>
  </conditionalFormatting>
  <conditionalFormatting sqref="E21:F21">
    <cfRule type="cellIs" dxfId="139" priority="139" stopIfTrue="1" operator="equal">
      <formula>0</formula>
    </cfRule>
  </conditionalFormatting>
  <conditionalFormatting sqref="E22:F22">
    <cfRule type="cellIs" dxfId="138" priority="138" stopIfTrue="1" operator="equal">
      <formula>0</formula>
    </cfRule>
  </conditionalFormatting>
  <conditionalFormatting sqref="E23:F23">
    <cfRule type="cellIs" dxfId="137" priority="137" stopIfTrue="1" operator="equal">
      <formula>0</formula>
    </cfRule>
  </conditionalFormatting>
  <conditionalFormatting sqref="E24:F24">
    <cfRule type="cellIs" dxfId="136" priority="136" stopIfTrue="1" operator="equal">
      <formula>0</formula>
    </cfRule>
  </conditionalFormatting>
  <conditionalFormatting sqref="E25:F25">
    <cfRule type="cellIs" dxfId="135" priority="135" stopIfTrue="1" operator="equal">
      <formula>0</formula>
    </cfRule>
  </conditionalFormatting>
  <conditionalFormatting sqref="E26:F26">
    <cfRule type="cellIs" dxfId="134" priority="134" stopIfTrue="1" operator="equal">
      <formula>0</formula>
    </cfRule>
  </conditionalFormatting>
  <conditionalFormatting sqref="E27:F27">
    <cfRule type="cellIs" dxfId="133" priority="133" stopIfTrue="1" operator="equal">
      <formula>0</formula>
    </cfRule>
  </conditionalFormatting>
  <conditionalFormatting sqref="E28:F28">
    <cfRule type="cellIs" dxfId="132" priority="132" stopIfTrue="1" operator="equal">
      <formula>0</formula>
    </cfRule>
  </conditionalFormatting>
  <conditionalFormatting sqref="E29:F29">
    <cfRule type="cellIs" dxfId="131" priority="131" stopIfTrue="1" operator="equal">
      <formula>0</formula>
    </cfRule>
  </conditionalFormatting>
  <conditionalFormatting sqref="E30:F30">
    <cfRule type="cellIs" dxfId="130" priority="130" stopIfTrue="1" operator="equal">
      <formula>0</formula>
    </cfRule>
  </conditionalFormatting>
  <conditionalFormatting sqref="E31:F31">
    <cfRule type="cellIs" dxfId="129" priority="129" stopIfTrue="1" operator="equal">
      <formula>0</formula>
    </cfRule>
  </conditionalFormatting>
  <conditionalFormatting sqref="E32:F32">
    <cfRule type="cellIs" dxfId="128" priority="128" stopIfTrue="1" operator="equal">
      <formula>0</formula>
    </cfRule>
  </conditionalFormatting>
  <conditionalFormatting sqref="E33:F33">
    <cfRule type="cellIs" dxfId="127" priority="127" stopIfTrue="1" operator="equal">
      <formula>0</formula>
    </cfRule>
  </conditionalFormatting>
  <conditionalFormatting sqref="E34:F34">
    <cfRule type="cellIs" dxfId="126" priority="126" stopIfTrue="1" operator="equal">
      <formula>0</formula>
    </cfRule>
  </conditionalFormatting>
  <conditionalFormatting sqref="E35:F35">
    <cfRule type="cellIs" dxfId="125" priority="125" stopIfTrue="1" operator="equal">
      <formula>0</formula>
    </cfRule>
  </conditionalFormatting>
  <conditionalFormatting sqref="E36:F36">
    <cfRule type="cellIs" dxfId="124" priority="124" stopIfTrue="1" operator="equal">
      <formula>0</formula>
    </cfRule>
  </conditionalFormatting>
  <conditionalFormatting sqref="E37:F37">
    <cfRule type="cellIs" dxfId="123" priority="123" stopIfTrue="1" operator="equal">
      <formula>0</formula>
    </cfRule>
  </conditionalFormatting>
  <conditionalFormatting sqref="E38:F38">
    <cfRule type="cellIs" dxfId="122" priority="122" stopIfTrue="1" operator="equal">
      <formula>0</formula>
    </cfRule>
  </conditionalFormatting>
  <conditionalFormatting sqref="E39:F39">
    <cfRule type="cellIs" dxfId="121" priority="121" stopIfTrue="1" operator="equal">
      <formula>0</formula>
    </cfRule>
  </conditionalFormatting>
  <conditionalFormatting sqref="E40:F40">
    <cfRule type="cellIs" dxfId="120" priority="120" stopIfTrue="1" operator="equal">
      <formula>0</formula>
    </cfRule>
  </conditionalFormatting>
  <conditionalFormatting sqref="E41:F41">
    <cfRule type="cellIs" dxfId="119" priority="119" stopIfTrue="1" operator="equal">
      <formula>0</formula>
    </cfRule>
  </conditionalFormatting>
  <conditionalFormatting sqref="E42:F42">
    <cfRule type="cellIs" dxfId="118" priority="118" stopIfTrue="1" operator="equal">
      <formula>0</formula>
    </cfRule>
  </conditionalFormatting>
  <conditionalFormatting sqref="E43:F43">
    <cfRule type="cellIs" dxfId="117" priority="117" stopIfTrue="1" operator="equal">
      <formula>0</formula>
    </cfRule>
  </conditionalFormatting>
  <conditionalFormatting sqref="E44:F44">
    <cfRule type="cellIs" dxfId="116" priority="116" stopIfTrue="1" operator="equal">
      <formula>0</formula>
    </cfRule>
  </conditionalFormatting>
  <conditionalFormatting sqref="E45:F45">
    <cfRule type="cellIs" dxfId="115" priority="115" stopIfTrue="1" operator="equal">
      <formula>0</formula>
    </cfRule>
  </conditionalFormatting>
  <conditionalFormatting sqref="E46:F46">
    <cfRule type="cellIs" dxfId="114" priority="114" stopIfTrue="1" operator="equal">
      <formula>0</formula>
    </cfRule>
  </conditionalFormatting>
  <conditionalFormatting sqref="E47:F47">
    <cfRule type="cellIs" dxfId="113" priority="113" stopIfTrue="1" operator="equal">
      <formula>0</formula>
    </cfRule>
  </conditionalFormatting>
  <conditionalFormatting sqref="E48:F48">
    <cfRule type="cellIs" dxfId="112" priority="112" stopIfTrue="1" operator="equal">
      <formula>0</formula>
    </cfRule>
  </conditionalFormatting>
  <conditionalFormatting sqref="E49:F49">
    <cfRule type="cellIs" dxfId="111" priority="111" stopIfTrue="1" operator="equal">
      <formula>0</formula>
    </cfRule>
  </conditionalFormatting>
  <conditionalFormatting sqref="E50:F50">
    <cfRule type="cellIs" dxfId="110" priority="110" stopIfTrue="1" operator="equal">
      <formula>0</formula>
    </cfRule>
  </conditionalFormatting>
  <conditionalFormatting sqref="E51:F51">
    <cfRule type="cellIs" dxfId="109" priority="109" stopIfTrue="1" operator="equal">
      <formula>0</formula>
    </cfRule>
  </conditionalFormatting>
  <conditionalFormatting sqref="E52:F52">
    <cfRule type="cellIs" dxfId="108" priority="108" stopIfTrue="1" operator="equal">
      <formula>0</formula>
    </cfRule>
  </conditionalFormatting>
  <conditionalFormatting sqref="E53:F53">
    <cfRule type="cellIs" dxfId="107" priority="107" stopIfTrue="1" operator="equal">
      <formula>0</formula>
    </cfRule>
  </conditionalFormatting>
  <conditionalFormatting sqref="E54:F54">
    <cfRule type="cellIs" dxfId="106" priority="106" stopIfTrue="1" operator="equal">
      <formula>0</formula>
    </cfRule>
  </conditionalFormatting>
  <conditionalFormatting sqref="E55:F55">
    <cfRule type="cellIs" dxfId="105" priority="105" stopIfTrue="1" operator="equal">
      <formula>0</formula>
    </cfRule>
  </conditionalFormatting>
  <conditionalFormatting sqref="E56:F56">
    <cfRule type="cellIs" dxfId="104" priority="104" stopIfTrue="1" operator="equal">
      <formula>0</formula>
    </cfRule>
  </conditionalFormatting>
  <conditionalFormatting sqref="E57:F57">
    <cfRule type="cellIs" dxfId="103" priority="103" stopIfTrue="1" operator="equal">
      <formula>0</formula>
    </cfRule>
  </conditionalFormatting>
  <conditionalFormatting sqref="E58:F58">
    <cfRule type="cellIs" dxfId="102" priority="102" stopIfTrue="1" operator="equal">
      <formula>0</formula>
    </cfRule>
  </conditionalFormatting>
  <conditionalFormatting sqref="E59:F59">
    <cfRule type="cellIs" dxfId="101" priority="101" stopIfTrue="1" operator="equal">
      <formula>0</formula>
    </cfRule>
  </conditionalFormatting>
  <conditionalFormatting sqref="E60:F60">
    <cfRule type="cellIs" dxfId="100" priority="100" stopIfTrue="1" operator="equal">
      <formula>0</formula>
    </cfRule>
  </conditionalFormatting>
  <conditionalFormatting sqref="E61:F61">
    <cfRule type="cellIs" dxfId="99" priority="99" stopIfTrue="1" operator="equal">
      <formula>0</formula>
    </cfRule>
  </conditionalFormatting>
  <conditionalFormatting sqref="E62:F62">
    <cfRule type="cellIs" dxfId="98" priority="98" stopIfTrue="1" operator="equal">
      <formula>0</formula>
    </cfRule>
  </conditionalFormatting>
  <conditionalFormatting sqref="E63:F63">
    <cfRule type="cellIs" dxfId="97" priority="97" stopIfTrue="1" operator="equal">
      <formula>0</formula>
    </cfRule>
  </conditionalFormatting>
  <conditionalFormatting sqref="E64:F64">
    <cfRule type="cellIs" dxfId="96" priority="96" stopIfTrue="1" operator="equal">
      <formula>0</formula>
    </cfRule>
  </conditionalFormatting>
  <conditionalFormatting sqref="E65:F65">
    <cfRule type="cellIs" dxfId="95" priority="95" stopIfTrue="1" operator="equal">
      <formula>0</formula>
    </cfRule>
  </conditionalFormatting>
  <conditionalFormatting sqref="E66:F66">
    <cfRule type="cellIs" dxfId="94" priority="94" stopIfTrue="1" operator="equal">
      <formula>0</formula>
    </cfRule>
  </conditionalFormatting>
  <conditionalFormatting sqref="E67:F67">
    <cfRule type="cellIs" dxfId="93" priority="93" stopIfTrue="1" operator="equal">
      <formula>0</formula>
    </cfRule>
  </conditionalFormatting>
  <conditionalFormatting sqref="E68:F68">
    <cfRule type="cellIs" dxfId="92" priority="92" stopIfTrue="1" operator="equal">
      <formula>0</formula>
    </cfRule>
  </conditionalFormatting>
  <conditionalFormatting sqref="E69:F69">
    <cfRule type="cellIs" dxfId="91" priority="91" stopIfTrue="1" operator="equal">
      <formula>0</formula>
    </cfRule>
  </conditionalFormatting>
  <conditionalFormatting sqref="E70:F70">
    <cfRule type="cellIs" dxfId="90" priority="90" stopIfTrue="1" operator="equal">
      <formula>0</formula>
    </cfRule>
  </conditionalFormatting>
  <conditionalFormatting sqref="E71:F71">
    <cfRule type="cellIs" dxfId="89" priority="89" stopIfTrue="1" operator="equal">
      <formula>0</formula>
    </cfRule>
  </conditionalFormatting>
  <conditionalFormatting sqref="E72:F72">
    <cfRule type="cellIs" dxfId="88" priority="88" stopIfTrue="1" operator="equal">
      <formula>0</formula>
    </cfRule>
  </conditionalFormatting>
  <conditionalFormatting sqref="E73:F73">
    <cfRule type="cellIs" dxfId="87" priority="87" stopIfTrue="1" operator="equal">
      <formula>0</formula>
    </cfRule>
  </conditionalFormatting>
  <conditionalFormatting sqref="E74:F74">
    <cfRule type="cellIs" dxfId="86" priority="86" stopIfTrue="1" operator="equal">
      <formula>0</formula>
    </cfRule>
  </conditionalFormatting>
  <conditionalFormatting sqref="E75:F75">
    <cfRule type="cellIs" dxfId="85" priority="85" stopIfTrue="1" operator="equal">
      <formula>0</formula>
    </cfRule>
  </conditionalFormatting>
  <conditionalFormatting sqref="E76:F76">
    <cfRule type="cellIs" dxfId="84" priority="84" stopIfTrue="1" operator="equal">
      <formula>0</formula>
    </cfRule>
  </conditionalFormatting>
  <conditionalFormatting sqref="E77:F77">
    <cfRule type="cellIs" dxfId="83" priority="83" stopIfTrue="1" operator="equal">
      <formula>0</formula>
    </cfRule>
  </conditionalFormatting>
  <conditionalFormatting sqref="E78:F78">
    <cfRule type="cellIs" dxfId="82" priority="82" stopIfTrue="1" operator="equal">
      <formula>0</formula>
    </cfRule>
  </conditionalFormatting>
  <conditionalFormatting sqref="E79:F79">
    <cfRule type="cellIs" dxfId="81" priority="81" stopIfTrue="1" operator="equal">
      <formula>0</formula>
    </cfRule>
  </conditionalFormatting>
  <conditionalFormatting sqref="E80:F80">
    <cfRule type="cellIs" dxfId="80" priority="80" stopIfTrue="1" operator="equal">
      <formula>0</formula>
    </cfRule>
  </conditionalFormatting>
  <conditionalFormatting sqref="E81:F81">
    <cfRule type="cellIs" dxfId="79" priority="79" stopIfTrue="1" operator="equal">
      <formula>0</formula>
    </cfRule>
  </conditionalFormatting>
  <conditionalFormatting sqref="E82:F82">
    <cfRule type="cellIs" dxfId="78" priority="78" stopIfTrue="1" operator="equal">
      <formula>0</formula>
    </cfRule>
  </conditionalFormatting>
  <conditionalFormatting sqref="E83:F83">
    <cfRule type="cellIs" dxfId="77" priority="77" stopIfTrue="1" operator="equal">
      <formula>0</formula>
    </cfRule>
  </conditionalFormatting>
  <conditionalFormatting sqref="E84:F84">
    <cfRule type="cellIs" dxfId="76" priority="76" stopIfTrue="1" operator="equal">
      <formula>0</formula>
    </cfRule>
  </conditionalFormatting>
  <conditionalFormatting sqref="E85:F85">
    <cfRule type="cellIs" dxfId="75" priority="75" stopIfTrue="1" operator="equal">
      <formula>0</formula>
    </cfRule>
  </conditionalFormatting>
  <conditionalFormatting sqref="E86:F86">
    <cfRule type="cellIs" dxfId="74" priority="74" stopIfTrue="1" operator="equal">
      <formula>0</formula>
    </cfRule>
  </conditionalFormatting>
  <conditionalFormatting sqref="E87:F87">
    <cfRule type="cellIs" dxfId="73" priority="73" stopIfTrue="1" operator="equal">
      <formula>0</formula>
    </cfRule>
  </conditionalFormatting>
  <conditionalFormatting sqref="E88:F88">
    <cfRule type="cellIs" dxfId="72" priority="72" stopIfTrue="1" operator="equal">
      <formula>0</formula>
    </cfRule>
  </conditionalFormatting>
  <conditionalFormatting sqref="E89:F89">
    <cfRule type="cellIs" dxfId="71" priority="71" stopIfTrue="1" operator="equal">
      <formula>0</formula>
    </cfRule>
  </conditionalFormatting>
  <conditionalFormatting sqref="E90:F90">
    <cfRule type="cellIs" dxfId="70" priority="70" stopIfTrue="1" operator="equal">
      <formula>0</formula>
    </cfRule>
  </conditionalFormatting>
  <conditionalFormatting sqref="E91:F91">
    <cfRule type="cellIs" dxfId="69" priority="69" stopIfTrue="1" operator="equal">
      <formula>0</formula>
    </cfRule>
  </conditionalFormatting>
  <conditionalFormatting sqref="E92:F92">
    <cfRule type="cellIs" dxfId="68" priority="68" stopIfTrue="1" operator="equal">
      <formula>0</formula>
    </cfRule>
  </conditionalFormatting>
  <conditionalFormatting sqref="E93:F93">
    <cfRule type="cellIs" dxfId="67" priority="67" stopIfTrue="1" operator="equal">
      <formula>0</formula>
    </cfRule>
  </conditionalFormatting>
  <conditionalFormatting sqref="E94:F94">
    <cfRule type="cellIs" dxfId="66" priority="66" stopIfTrue="1" operator="equal">
      <formula>0</formula>
    </cfRule>
  </conditionalFormatting>
  <conditionalFormatting sqref="E95:F95">
    <cfRule type="cellIs" dxfId="65" priority="65" stopIfTrue="1" operator="equal">
      <formula>0</formula>
    </cfRule>
  </conditionalFormatting>
  <conditionalFormatting sqref="E96:F96">
    <cfRule type="cellIs" dxfId="64" priority="64" stopIfTrue="1" operator="equal">
      <formula>0</formula>
    </cfRule>
  </conditionalFormatting>
  <conditionalFormatting sqref="E97:F97">
    <cfRule type="cellIs" dxfId="63" priority="63" stopIfTrue="1" operator="equal">
      <formula>0</formula>
    </cfRule>
  </conditionalFormatting>
  <conditionalFormatting sqref="E98:F98">
    <cfRule type="cellIs" dxfId="62" priority="62" stopIfTrue="1" operator="equal">
      <formula>0</formula>
    </cfRule>
  </conditionalFormatting>
  <conditionalFormatting sqref="E99:F99">
    <cfRule type="cellIs" dxfId="61" priority="61" stopIfTrue="1" operator="equal">
      <formula>0</formula>
    </cfRule>
  </conditionalFormatting>
  <conditionalFormatting sqref="E100:F100">
    <cfRule type="cellIs" dxfId="60" priority="60" stopIfTrue="1" operator="equal">
      <formula>0</formula>
    </cfRule>
  </conditionalFormatting>
  <conditionalFormatting sqref="E101:F101">
    <cfRule type="cellIs" dxfId="59" priority="59" stopIfTrue="1" operator="equal">
      <formula>0</formula>
    </cfRule>
  </conditionalFormatting>
  <conditionalFormatting sqref="E102:F102">
    <cfRule type="cellIs" dxfId="58" priority="58" stopIfTrue="1" operator="equal">
      <formula>0</formula>
    </cfRule>
  </conditionalFormatting>
  <conditionalFormatting sqref="E103:F103">
    <cfRule type="cellIs" dxfId="57" priority="57" stopIfTrue="1" operator="equal">
      <formula>0</formula>
    </cfRule>
  </conditionalFormatting>
  <conditionalFormatting sqref="E104:F104">
    <cfRule type="cellIs" dxfId="56" priority="56" stopIfTrue="1" operator="equal">
      <formula>0</formula>
    </cfRule>
  </conditionalFormatting>
  <conditionalFormatting sqref="E105:F105">
    <cfRule type="cellIs" dxfId="55" priority="55" stopIfTrue="1" operator="equal">
      <formula>0</formula>
    </cfRule>
  </conditionalFormatting>
  <conditionalFormatting sqref="E106:F106">
    <cfRule type="cellIs" dxfId="54" priority="54" stopIfTrue="1" operator="equal">
      <formula>0</formula>
    </cfRule>
  </conditionalFormatting>
  <conditionalFormatting sqref="E107:F107">
    <cfRule type="cellIs" dxfId="53" priority="53" stopIfTrue="1" operator="equal">
      <formula>0</formula>
    </cfRule>
  </conditionalFormatting>
  <conditionalFormatting sqref="E108:F108">
    <cfRule type="cellIs" dxfId="52" priority="52" stopIfTrue="1" operator="equal">
      <formula>0</formula>
    </cfRule>
  </conditionalFormatting>
  <conditionalFormatting sqref="E109:F109">
    <cfRule type="cellIs" dxfId="51" priority="51" stopIfTrue="1" operator="equal">
      <formula>0</formula>
    </cfRule>
  </conditionalFormatting>
  <conditionalFormatting sqref="E110:F110">
    <cfRule type="cellIs" dxfId="50" priority="50" stopIfTrue="1" operator="equal">
      <formula>0</formula>
    </cfRule>
  </conditionalFormatting>
  <conditionalFormatting sqref="E111:F111">
    <cfRule type="cellIs" dxfId="49" priority="49" stopIfTrue="1" operator="equal">
      <formula>0</formula>
    </cfRule>
  </conditionalFormatting>
  <conditionalFormatting sqref="E112:F112">
    <cfRule type="cellIs" dxfId="48" priority="48" stopIfTrue="1" operator="equal">
      <formula>0</formula>
    </cfRule>
  </conditionalFormatting>
  <conditionalFormatting sqref="E113:F113">
    <cfRule type="cellIs" dxfId="47" priority="47" stopIfTrue="1" operator="equal">
      <formula>0</formula>
    </cfRule>
  </conditionalFormatting>
  <conditionalFormatting sqref="E114:F114">
    <cfRule type="cellIs" dxfId="46" priority="46" stopIfTrue="1" operator="equal">
      <formula>0</formula>
    </cfRule>
  </conditionalFormatting>
  <conditionalFormatting sqref="E115:F115">
    <cfRule type="cellIs" dxfId="45" priority="45" stopIfTrue="1" operator="equal">
      <formula>0</formula>
    </cfRule>
  </conditionalFormatting>
  <conditionalFormatting sqref="E116:F116">
    <cfRule type="cellIs" dxfId="44" priority="44" stopIfTrue="1" operator="equal">
      <formula>0</formula>
    </cfRule>
  </conditionalFormatting>
  <conditionalFormatting sqref="E117:F117">
    <cfRule type="cellIs" dxfId="43" priority="43" stopIfTrue="1" operator="equal">
      <formula>0</formula>
    </cfRule>
  </conditionalFormatting>
  <conditionalFormatting sqref="E118:F118">
    <cfRule type="cellIs" dxfId="42" priority="42" stopIfTrue="1" operator="equal">
      <formula>0</formula>
    </cfRule>
  </conditionalFormatting>
  <conditionalFormatting sqref="E119:F119">
    <cfRule type="cellIs" dxfId="41" priority="41" stopIfTrue="1" operator="equal">
      <formula>0</formula>
    </cfRule>
  </conditionalFormatting>
  <conditionalFormatting sqref="E120:F120">
    <cfRule type="cellIs" dxfId="40" priority="40" stopIfTrue="1" operator="equal">
      <formula>0</formula>
    </cfRule>
  </conditionalFormatting>
  <conditionalFormatting sqref="E121:F121">
    <cfRule type="cellIs" dxfId="39" priority="39" stopIfTrue="1" operator="equal">
      <formula>0</formula>
    </cfRule>
  </conditionalFormatting>
  <conditionalFormatting sqref="E122:F122">
    <cfRule type="cellIs" dxfId="38" priority="38" stopIfTrue="1" operator="equal">
      <formula>0</formula>
    </cfRule>
  </conditionalFormatting>
  <conditionalFormatting sqref="E123:F123">
    <cfRule type="cellIs" dxfId="37" priority="37" stopIfTrue="1" operator="equal">
      <formula>0</formula>
    </cfRule>
  </conditionalFormatting>
  <conditionalFormatting sqref="E124:F124">
    <cfRule type="cellIs" dxfId="36" priority="36" stopIfTrue="1" operator="equal">
      <formula>0</formula>
    </cfRule>
  </conditionalFormatting>
  <conditionalFormatting sqref="E125:F125">
    <cfRule type="cellIs" dxfId="35" priority="35" stopIfTrue="1" operator="equal">
      <formula>0</formula>
    </cfRule>
  </conditionalFormatting>
  <conditionalFormatting sqref="E126:F126">
    <cfRule type="cellIs" dxfId="34" priority="34" stopIfTrue="1" operator="equal">
      <formula>0</formula>
    </cfRule>
  </conditionalFormatting>
  <conditionalFormatting sqref="E127:F127">
    <cfRule type="cellIs" dxfId="33" priority="33" stopIfTrue="1" operator="equal">
      <formula>0</formula>
    </cfRule>
  </conditionalFormatting>
  <conditionalFormatting sqref="E128:F128">
    <cfRule type="cellIs" dxfId="32" priority="32" stopIfTrue="1" operator="equal">
      <formula>0</formula>
    </cfRule>
  </conditionalFormatting>
  <conditionalFormatting sqref="E129:F129">
    <cfRule type="cellIs" dxfId="31" priority="31" stopIfTrue="1" operator="equal">
      <formula>0</formula>
    </cfRule>
  </conditionalFormatting>
  <conditionalFormatting sqref="E130:F130">
    <cfRule type="cellIs" dxfId="30" priority="30" stopIfTrue="1" operator="equal">
      <formula>0</formula>
    </cfRule>
  </conditionalFormatting>
  <conditionalFormatting sqref="E131:F131">
    <cfRule type="cellIs" dxfId="29" priority="29" stopIfTrue="1" operator="equal">
      <formula>0</formula>
    </cfRule>
  </conditionalFormatting>
  <conditionalFormatting sqref="E132:F132">
    <cfRule type="cellIs" dxfId="28" priority="28" stopIfTrue="1" operator="equal">
      <formula>0</formula>
    </cfRule>
  </conditionalFormatting>
  <conditionalFormatting sqref="E133:F133">
    <cfRule type="cellIs" dxfId="27" priority="27" stopIfTrue="1" operator="equal">
      <formula>0</formula>
    </cfRule>
  </conditionalFormatting>
  <conditionalFormatting sqref="E134:F134">
    <cfRule type="cellIs" dxfId="26" priority="26" stopIfTrue="1" operator="equal">
      <formula>0</formula>
    </cfRule>
  </conditionalFormatting>
  <conditionalFormatting sqref="E135:F135">
    <cfRule type="cellIs" dxfId="25" priority="25" stopIfTrue="1" operator="equal">
      <formula>0</formula>
    </cfRule>
  </conditionalFormatting>
  <conditionalFormatting sqref="E136:F136">
    <cfRule type="cellIs" dxfId="24" priority="24" stopIfTrue="1" operator="equal">
      <formula>0</formula>
    </cfRule>
  </conditionalFormatting>
  <conditionalFormatting sqref="E137:F137">
    <cfRule type="cellIs" dxfId="23" priority="23" stopIfTrue="1" operator="equal">
      <formula>0</formula>
    </cfRule>
  </conditionalFormatting>
  <conditionalFormatting sqref="E138:F138">
    <cfRule type="cellIs" dxfId="22" priority="22" stopIfTrue="1" operator="equal">
      <formula>0</formula>
    </cfRule>
  </conditionalFormatting>
  <conditionalFormatting sqref="E139:F139">
    <cfRule type="cellIs" dxfId="21" priority="21" stopIfTrue="1" operator="equal">
      <formula>0</formula>
    </cfRule>
  </conditionalFormatting>
  <conditionalFormatting sqref="E140:F140">
    <cfRule type="cellIs" dxfId="20" priority="20" stopIfTrue="1" operator="equal">
      <formula>0</formula>
    </cfRule>
  </conditionalFormatting>
  <conditionalFormatting sqref="E141:F141">
    <cfRule type="cellIs" dxfId="19" priority="19" stopIfTrue="1" operator="equal">
      <formula>0</formula>
    </cfRule>
  </conditionalFormatting>
  <conditionalFormatting sqref="E142:F142">
    <cfRule type="cellIs" dxfId="18" priority="18" stopIfTrue="1" operator="equal">
      <formula>0</formula>
    </cfRule>
  </conditionalFormatting>
  <conditionalFormatting sqref="E143:F143">
    <cfRule type="cellIs" dxfId="17" priority="17" stopIfTrue="1" operator="equal">
      <formula>0</formula>
    </cfRule>
  </conditionalFormatting>
  <conditionalFormatting sqref="E144:F144">
    <cfRule type="cellIs" dxfId="16" priority="16" stopIfTrue="1" operator="equal">
      <formula>0</formula>
    </cfRule>
  </conditionalFormatting>
  <conditionalFormatting sqref="E145:F145">
    <cfRule type="cellIs" dxfId="15" priority="15" stopIfTrue="1" operator="equal">
      <formula>0</formula>
    </cfRule>
  </conditionalFormatting>
  <conditionalFormatting sqref="E146:F146">
    <cfRule type="cellIs" dxfId="14" priority="14" stopIfTrue="1" operator="equal">
      <formula>0</formula>
    </cfRule>
  </conditionalFormatting>
  <conditionalFormatting sqref="E147:F147">
    <cfRule type="cellIs" dxfId="13" priority="13" stopIfTrue="1" operator="equal">
      <formula>0</formula>
    </cfRule>
  </conditionalFormatting>
  <conditionalFormatting sqref="E148:F148">
    <cfRule type="cellIs" dxfId="12" priority="12" stopIfTrue="1" operator="equal">
      <formula>0</formula>
    </cfRule>
  </conditionalFormatting>
  <conditionalFormatting sqref="E149:F149">
    <cfRule type="cellIs" dxfId="11" priority="11" stopIfTrue="1" operator="equal">
      <formula>0</formula>
    </cfRule>
  </conditionalFormatting>
  <conditionalFormatting sqref="E150:F150">
    <cfRule type="cellIs" dxfId="10" priority="10" stopIfTrue="1" operator="equal">
      <formula>0</formula>
    </cfRule>
  </conditionalFormatting>
  <conditionalFormatting sqref="E151:F151">
    <cfRule type="cellIs" dxfId="9" priority="9" stopIfTrue="1" operator="equal">
      <formula>0</formula>
    </cfRule>
  </conditionalFormatting>
  <conditionalFormatting sqref="E152:F152">
    <cfRule type="cellIs" dxfId="8" priority="8" stopIfTrue="1" operator="equal">
      <formula>0</formula>
    </cfRule>
  </conditionalFormatting>
  <conditionalFormatting sqref="E153:F153">
    <cfRule type="cellIs" dxfId="7" priority="7" stopIfTrue="1" operator="equal">
      <formula>0</formula>
    </cfRule>
  </conditionalFormatting>
  <conditionalFormatting sqref="E154:F154">
    <cfRule type="cellIs" dxfId="6" priority="6" stopIfTrue="1" operator="equal">
      <formula>0</formula>
    </cfRule>
  </conditionalFormatting>
  <conditionalFormatting sqref="E155:F155">
    <cfRule type="cellIs" dxfId="5" priority="5" stopIfTrue="1" operator="equal">
      <formula>0</formula>
    </cfRule>
  </conditionalFormatting>
  <conditionalFormatting sqref="E156:F156">
    <cfRule type="cellIs" dxfId="4" priority="4" stopIfTrue="1" operator="equal">
      <formula>0</formula>
    </cfRule>
  </conditionalFormatting>
  <conditionalFormatting sqref="E157:F157">
    <cfRule type="cellIs" dxfId="3" priority="3" stopIfTrue="1" operator="equal">
      <formula>0</formula>
    </cfRule>
  </conditionalFormatting>
  <conditionalFormatting sqref="E158:F158">
    <cfRule type="cellIs" dxfId="2" priority="2" stopIfTrue="1" operator="equal">
      <formula>0</formula>
    </cfRule>
  </conditionalFormatting>
  <conditionalFormatting sqref="E160:F160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topLeftCell="A10" zoomScaleNormal="100" workbookViewId="0">
      <selection activeCell="A41" sqref="A4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451</v>
      </c>
      <c r="B1" s="137"/>
      <c r="C1" s="137"/>
      <c r="D1" s="137"/>
      <c r="E1" s="137"/>
      <c r="F1" s="137"/>
    </row>
    <row r="2" spans="1:6" ht="13.35" customHeight="1">
      <c r="A2" s="116" t="s">
        <v>452</v>
      </c>
      <c r="B2" s="116"/>
      <c r="C2" s="116"/>
      <c r="D2" s="116"/>
      <c r="E2" s="116"/>
      <c r="F2" s="116"/>
    </row>
    <row r="3" spans="1:6" ht="9" customHeight="1" thickBot="1">
      <c r="A3" s="13"/>
      <c r="B3" s="20"/>
      <c r="C3" s="15"/>
      <c r="D3" s="14"/>
      <c r="E3" s="14"/>
      <c r="F3" s="12"/>
    </row>
    <row r="4" spans="1:6" ht="14.1" customHeight="1">
      <c r="A4" s="117" t="s">
        <v>28</v>
      </c>
      <c r="B4" s="120" t="s">
        <v>29</v>
      </c>
      <c r="C4" s="129" t="s">
        <v>453</v>
      </c>
      <c r="D4" s="123" t="s">
        <v>31</v>
      </c>
      <c r="E4" s="123" t="s">
        <v>32</v>
      </c>
      <c r="F4" s="108" t="s">
        <v>33</v>
      </c>
    </row>
    <row r="5" spans="1:6" ht="5.0999999999999996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5.0999999999999996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8"/>
      <c r="D10" s="125"/>
      <c r="E10" s="125"/>
      <c r="F10" s="110"/>
    </row>
    <row r="11" spans="1:6" ht="13.5" customHeight="1" thickBot="1">
      <c r="A11" s="16">
        <v>1</v>
      </c>
      <c r="B11" s="17">
        <v>2</v>
      </c>
      <c r="C11" s="22">
        <v>3</v>
      </c>
      <c r="D11" s="18" t="s">
        <v>34</v>
      </c>
      <c r="E11" s="26" t="s">
        <v>35</v>
      </c>
      <c r="F11" s="19" t="s">
        <v>36</v>
      </c>
    </row>
    <row r="12" spans="1:6" ht="22.5">
      <c r="A12" s="90" t="s">
        <v>454</v>
      </c>
      <c r="B12" s="87" t="s">
        <v>455</v>
      </c>
      <c r="C12" s="91" t="s">
        <v>227</v>
      </c>
      <c r="D12" s="88">
        <v>1923730.64</v>
      </c>
      <c r="E12" s="88">
        <v>-11283237.119999999</v>
      </c>
      <c r="F12" s="89">
        <v>13206967.76</v>
      </c>
    </row>
    <row r="13" spans="1:6">
      <c r="A13" s="57" t="s">
        <v>40</v>
      </c>
      <c r="B13" s="53"/>
      <c r="C13" s="54"/>
      <c r="D13" s="55"/>
      <c r="E13" s="55"/>
      <c r="F13" s="56"/>
    </row>
    <row r="14" spans="1:6" ht="22.5">
      <c r="A14" s="80" t="s">
        <v>456</v>
      </c>
      <c r="B14" s="92" t="s">
        <v>457</v>
      </c>
      <c r="C14" s="93" t="s">
        <v>227</v>
      </c>
      <c r="D14" s="83" t="s">
        <v>53</v>
      </c>
      <c r="E14" s="83" t="s">
        <v>53</v>
      </c>
      <c r="F14" s="85" t="s">
        <v>53</v>
      </c>
    </row>
    <row r="15" spans="1:6">
      <c r="A15" s="80" t="s">
        <v>458</v>
      </c>
      <c r="B15" s="92" t="s">
        <v>459</v>
      </c>
      <c r="C15" s="93" t="s">
        <v>227</v>
      </c>
      <c r="D15" s="83" t="s">
        <v>53</v>
      </c>
      <c r="E15" s="83" t="s">
        <v>53</v>
      </c>
      <c r="F15" s="85" t="s">
        <v>53</v>
      </c>
    </row>
    <row r="16" spans="1:6">
      <c r="A16" s="90" t="s">
        <v>460</v>
      </c>
      <c r="B16" s="87" t="s">
        <v>461</v>
      </c>
      <c r="C16" s="91" t="s">
        <v>462</v>
      </c>
      <c r="D16" s="88">
        <v>1923730.64</v>
      </c>
      <c r="E16" s="88">
        <v>-11283237.119999999</v>
      </c>
      <c r="F16" s="89">
        <v>13206967.76</v>
      </c>
    </row>
    <row r="17" spans="1:6" ht="22.5">
      <c r="A17" s="90" t="s">
        <v>463</v>
      </c>
      <c r="B17" s="87" t="s">
        <v>461</v>
      </c>
      <c r="C17" s="91" t="s">
        <v>464</v>
      </c>
      <c r="D17" s="88">
        <v>1923730.64</v>
      </c>
      <c r="E17" s="88">
        <v>-11283237.119999999</v>
      </c>
      <c r="F17" s="89">
        <v>13206967.76</v>
      </c>
    </row>
    <row r="18" spans="1:6" ht="45">
      <c r="A18" s="90" t="s">
        <v>465</v>
      </c>
      <c r="B18" s="87" t="s">
        <v>461</v>
      </c>
      <c r="C18" s="91" t="s">
        <v>466</v>
      </c>
      <c r="D18" s="88" t="s">
        <v>53</v>
      </c>
      <c r="E18" s="88" t="s">
        <v>53</v>
      </c>
      <c r="F18" s="89" t="s">
        <v>53</v>
      </c>
    </row>
    <row r="19" spans="1:6">
      <c r="A19" s="90" t="s">
        <v>467</v>
      </c>
      <c r="B19" s="87" t="s">
        <v>468</v>
      </c>
      <c r="C19" s="91" t="s">
        <v>469</v>
      </c>
      <c r="D19" s="88">
        <v>-61830561.469999999</v>
      </c>
      <c r="E19" s="88">
        <v>-29283467.359999999</v>
      </c>
      <c r="F19" s="89" t="s">
        <v>450</v>
      </c>
    </row>
    <row r="20" spans="1:6" ht="22.5">
      <c r="A20" s="38" t="s">
        <v>470</v>
      </c>
      <c r="B20" s="34" t="s">
        <v>468</v>
      </c>
      <c r="C20" s="51" t="s">
        <v>471</v>
      </c>
      <c r="D20" s="36">
        <v>-61830561.469999999</v>
      </c>
      <c r="E20" s="36">
        <v>-29283467.359999999</v>
      </c>
      <c r="F20" s="52" t="s">
        <v>450</v>
      </c>
    </row>
    <row r="21" spans="1:6" ht="22.5">
      <c r="A21" s="38" t="s">
        <v>472</v>
      </c>
      <c r="B21" s="34" t="s">
        <v>468</v>
      </c>
      <c r="C21" s="51" t="s">
        <v>473</v>
      </c>
      <c r="D21" s="36">
        <v>-61830561.469999999</v>
      </c>
      <c r="E21" s="36">
        <v>-29283467.359999999</v>
      </c>
      <c r="F21" s="89" t="s">
        <v>450</v>
      </c>
    </row>
    <row r="22" spans="1:6" ht="22.5">
      <c r="A22" s="38" t="s">
        <v>474</v>
      </c>
      <c r="B22" s="34" t="s">
        <v>468</v>
      </c>
      <c r="C22" s="51" t="s">
        <v>475</v>
      </c>
      <c r="D22" s="36">
        <v>-61830561.469999999</v>
      </c>
      <c r="E22" s="36">
        <v>-29283467.359999999</v>
      </c>
      <c r="F22" s="52" t="s">
        <v>450</v>
      </c>
    </row>
    <row r="23" spans="1:6" ht="12.75" customHeight="1">
      <c r="A23" s="90" t="s">
        <v>476</v>
      </c>
      <c r="B23" s="87" t="s">
        <v>477</v>
      </c>
      <c r="C23" s="91" t="s">
        <v>478</v>
      </c>
      <c r="D23" s="88">
        <v>63754292.109999999</v>
      </c>
      <c r="E23" s="88">
        <v>18000230.239999998</v>
      </c>
      <c r="F23" s="52" t="s">
        <v>450</v>
      </c>
    </row>
    <row r="24" spans="1:6" ht="22.5">
      <c r="A24" s="38" t="s">
        <v>479</v>
      </c>
      <c r="B24" s="34" t="s">
        <v>477</v>
      </c>
      <c r="C24" s="51" t="s">
        <v>471</v>
      </c>
      <c r="D24" s="36">
        <v>63754292.109999999</v>
      </c>
      <c r="E24" s="36">
        <v>18000230.239999998</v>
      </c>
      <c r="F24" s="52" t="s">
        <v>450</v>
      </c>
    </row>
    <row r="25" spans="1:6" ht="23.25" customHeight="1">
      <c r="A25" s="38" t="s">
        <v>480</v>
      </c>
      <c r="B25" s="34" t="s">
        <v>477</v>
      </c>
      <c r="C25" s="51" t="s">
        <v>481</v>
      </c>
      <c r="D25" s="36">
        <v>63754292.109999999</v>
      </c>
      <c r="E25" s="36">
        <v>18000230.239999998</v>
      </c>
      <c r="F25" s="52" t="s">
        <v>450</v>
      </c>
    </row>
    <row r="26" spans="1:6" ht="22.5">
      <c r="A26" s="38" t="s">
        <v>482</v>
      </c>
      <c r="B26" s="34" t="s">
        <v>477</v>
      </c>
      <c r="C26" s="51" t="s">
        <v>483</v>
      </c>
      <c r="D26" s="36">
        <v>63754292.109999999</v>
      </c>
      <c r="E26" s="36">
        <v>18000230.239999998</v>
      </c>
      <c r="F26" s="52" t="s">
        <v>450</v>
      </c>
    </row>
    <row r="28" spans="1:6">
      <c r="A28" s="96"/>
      <c r="B28" s="97"/>
      <c r="C28" s="13"/>
      <c r="D28" s="14"/>
      <c r="E28" s="14"/>
      <c r="F28" s="12"/>
    </row>
    <row r="29" spans="1:6">
      <c r="A29" s="98"/>
    </row>
    <row r="30" spans="1:6">
      <c r="A30" s="96"/>
      <c r="B30" s="15"/>
      <c r="C30" s="15"/>
      <c r="D30" s="99"/>
      <c r="E30" s="133"/>
      <c r="F30" s="134"/>
    </row>
    <row r="31" spans="1:6">
      <c r="A31" s="100"/>
      <c r="B31" s="135"/>
      <c r="C31" s="135"/>
      <c r="D31" s="135"/>
      <c r="E31" s="135"/>
      <c r="F31" s="101"/>
    </row>
    <row r="32" spans="1:6">
      <c r="A32" s="12"/>
      <c r="B32" s="12"/>
      <c r="C32" s="12"/>
      <c r="D32" s="12"/>
      <c r="E32" s="12"/>
      <c r="F32" s="12"/>
    </row>
    <row r="33" spans="1:6">
      <c r="A33" s="12"/>
      <c r="B33" s="12"/>
      <c r="C33" s="12"/>
      <c r="D33" s="12"/>
      <c r="E33" s="12"/>
      <c r="F33" s="12"/>
    </row>
    <row r="34" spans="1:6">
      <c r="A34" s="6"/>
      <c r="B34" s="15"/>
      <c r="C34" s="15"/>
      <c r="D34" s="102"/>
      <c r="E34" s="136"/>
      <c r="F34" s="134"/>
    </row>
    <row r="35" spans="1:6">
      <c r="A35" s="96"/>
      <c r="B35" s="135"/>
      <c r="C35" s="135"/>
      <c r="D35" s="135"/>
      <c r="E35" s="135"/>
      <c r="F35" s="101"/>
    </row>
    <row r="38" spans="1:6">
      <c r="A38" s="103"/>
    </row>
    <row r="39" spans="1:6">
      <c r="A39" s="103"/>
    </row>
    <row r="40" spans="1:6">
      <c r="A40" s="103"/>
    </row>
    <row r="41" spans="1:6">
      <c r="A41" s="103"/>
      <c r="D41" s="104"/>
    </row>
    <row r="42" spans="1:6">
      <c r="A42" s="103"/>
    </row>
    <row r="43" spans="1:6">
      <c r="A43" s="103"/>
    </row>
    <row r="44" spans="1:6">
      <c r="A44" s="103"/>
      <c r="D44" s="104"/>
    </row>
    <row r="45" spans="1:6">
      <c r="A45" s="103"/>
      <c r="D45" s="104"/>
    </row>
    <row r="46" spans="1:6">
      <c r="A46" s="103"/>
      <c r="D46" s="104"/>
    </row>
    <row r="47" spans="1:6">
      <c r="A47" s="103"/>
      <c r="D47" s="104"/>
    </row>
    <row r="48" spans="1:6">
      <c r="A48" s="103"/>
      <c r="D48" s="104"/>
    </row>
  </sheetData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 E14:F26">
    <cfRule type="cellIs" dxfId="0" priority="1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484</v>
      </c>
      <c r="B1" s="1" t="s">
        <v>485</v>
      </c>
    </row>
    <row r="2" spans="1:2">
      <c r="A2" t="s">
        <v>486</v>
      </c>
      <c r="B2" s="1" t="s">
        <v>485</v>
      </c>
    </row>
    <row r="3" spans="1:2">
      <c r="A3" t="s">
        <v>487</v>
      </c>
      <c r="B3" s="1" t="s">
        <v>488</v>
      </c>
    </row>
    <row r="4" spans="1:2">
      <c r="A4" t="s">
        <v>489</v>
      </c>
      <c r="B4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RePack by SPecialiST</cp:lastModifiedBy>
  <cp:revision/>
  <dcterms:created xsi:type="dcterms:W3CDTF">1999-06-18T11:49:53Z</dcterms:created>
  <dcterms:modified xsi:type="dcterms:W3CDTF">2016-07-13T06:08:23Z</dcterms:modified>
</cp:coreProperties>
</file>