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Источники!#REF!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42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</calcChain>
</file>

<file path=xl/sharedStrings.xml><?xml version="1.0" encoding="utf-8"?>
<sst xmlns="http://schemas.openxmlformats.org/spreadsheetml/2006/main" count="885" uniqueCount="479">
  <si>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</si>
  <si>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</si>
  <si>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</si>
  <si>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</si>
  <si>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</si>
  <si>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</si>
  <si>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</si>
  <si>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</si>
  <si>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</si>
  <si>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</si>
  <si>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</si>
  <si>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</si>
  <si>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</si>
  <si>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</si>
  <si>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</si>
  <si>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</si>
  <si>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</si>
  <si>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</si>
  <si>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</si>
  <si>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</si>
  <si>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</si>
  <si>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</si>
  <si>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</si>
  <si>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</si>
  <si>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</si>
  <si>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</si>
  <si>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</si>
  <si>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</si>
  <si>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</si>
  <si>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</si>
  <si>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</si>
  <si>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</si>
  <si>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</si>
  <si>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</si>
  <si>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</si>
  <si>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</si>
  <si>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</si>
  <si>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</si>
  <si>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</si>
  <si>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</si>
  <si>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</si>
  <si>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</si>
  <si>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</si>
  <si>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</si>
  <si>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</si>
  <si>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</si>
  <si>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</si>
  <si>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</si>
  <si>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</si>
  <si>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</si>
  <si>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</si>
  <si>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</si>
  <si>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</si>
  <si>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</si>
  <si>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</si>
  <si>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</si>
  <si>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</si>
  <si>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</si>
  <si>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</si>
  <si>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</si>
  <si>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</si>
  <si>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</si>
  <si>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</si>
  <si>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</si>
  <si>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</si>
  <si>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</si>
  <si>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</si>
  <si>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</si>
  <si>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</si>
  <si>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</si>
  <si>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</si>
  <si>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</si>
  <si>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</si>
  <si>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</si>
  <si>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</si>
  <si>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</si>
  <si>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</si>
  <si>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</si>
  <si>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</si>
  <si>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</si>
  <si>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</si>
  <si>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</si>
  <si>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</si>
  <si>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</si>
  <si>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</si>
  <si>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</si>
  <si>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</si>
  <si>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</si>
  <si>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</si>
  <si>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</si>
  <si>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</si>
  <si>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</si>
  <si>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</si>
  <si>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</si>
  <si>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</si>
  <si>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</si>
  <si>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</si>
  <si>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</si>
  <si>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</si>
  <si>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</si>
  <si>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</si>
  <si>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</si>
  <si>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</si>
  <si>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</si>
  <si>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</si>
  <si>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</si>
  <si>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</si>
  <si>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</si>
  <si>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</si>
  <si>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</si>
  <si>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182 10904053133000110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</si>
  <si>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</si>
  <si>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</si>
  <si>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</si>
  <si>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</si>
  <si>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</si>
  <si>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</si>
  <si>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</si>
  <si>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</si>
  <si>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</si>
  <si>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</si>
  <si>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</si>
  <si>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</si>
  <si>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</si>
  <si>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</si>
  <si>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</si>
  <si>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</si>
  <si>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</si>
  <si>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</si>
  <si>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</si>
  <si>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</si>
  <si>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</si>
  <si>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</si>
  <si>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</si>
  <si>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</si>
  <si>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</si>
  <si>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</si>
  <si>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</si>
  <si>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</si>
  <si>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</si>
  <si>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</si>
  <si>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</si>
  <si>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</si>
  <si>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</si>
  <si>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</si>
  <si>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</si>
  <si>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</si>
  <si>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</si>
  <si>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</si>
  <si>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</si>
  <si>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</si>
  <si>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</si>
  <si>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</si>
  <si>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</si>
  <si>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</si>
  <si>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</si>
  <si>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</si>
  <si>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</si>
  <si>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</si>
  <si>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</si>
  <si>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</si>
  <si>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</si>
  <si>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</si>
  <si>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Платежи в целях возмещения причиненного ущерба (убытков)</t>
  </si>
  <si>
    <t>953 11610000000000140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</si>
  <si>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</si>
  <si>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953 11610030130000140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</si>
  <si>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</si>
  <si>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953 11610031130000140</t>
  </si>
  <si>
    <t>ПРОЧИЕ НЕНАЛОГОВЫЕ ДОХОДЫ</t>
  </si>
  <si>
    <t>953 11700000000000000</t>
  </si>
  <si>
    <t>Прочие неналоговые доходы</t>
  </si>
  <si>
    <t>953 11705000000000180</t>
  </si>
  <si>
    <t>Прочие неналоговые доходы бюджетов городских поселений</t>
  </si>
  <si>
    <t>953 11705050130000180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</si>
  <si>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</si>
  <si>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</si>
  <si>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</si>
  <si>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</si>
  <si>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</si>
  <si>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</si>
  <si>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</si>
  <si>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</si>
  <si>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</si>
  <si>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</si>
  <si>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</si>
  <si>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</si>
  <si>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</si>
  <si>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</si>
  <si>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</si>
  <si>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</si>
  <si>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</si>
  <si>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</si>
  <si>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</si>
  <si>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</si>
  <si>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</si>
  <si>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</si>
  <si>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</si>
  <si>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</si>
  <si>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</si>
  <si>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</si>
  <si>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</si>
  <si>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</si>
  <si>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</si>
  <si>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</si>
  <si>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</si>
  <si>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</si>
  <si>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</si>
  <si>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</si>
  <si>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</si>
  <si>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953 20235118000000150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</si>
  <si>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</si>
  <si>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</si>
  <si>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</si>
  <si>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</si>
  <si>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</si>
  <si>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</si>
  <si>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</si>
  <si>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</si>
  <si>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</si>
  <si>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</si>
  <si>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</si>
  <si>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</si>
  <si>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</si>
  <si>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</si>
  <si>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</si>
  <si>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</si>
  <si>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</si>
  <si>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</si>
  <si>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</si>
  <si>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</si>
  <si>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</si>
  <si>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</si>
  <si>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</si>
  <si>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</si>
  <si>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</si>
  <si>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</si>
  <si>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</si>
  <si>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</si>
  <si>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</si>
  <si>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</si>
  <si>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</si>
  <si>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</si>
  <si>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</si>
  <si>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</si>
  <si>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</si>
  <si>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</si>
  <si>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</si>
  <si>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</si>
  <si>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</si>
  <si>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</si>
  <si>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</si>
  <si>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</si>
  <si>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</si>
  <si>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</si>
  <si>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</si>
  <si>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</si>
  <si>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</si>
  <si>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</si>
  <si>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</si>
  <si>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</si>
  <si>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</si>
  <si>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</si>
  <si>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</si>
  <si>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</si>
  <si>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</si>
  <si>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</si>
  <si>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</si>
  <si>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</si>
  <si>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</si>
  <si>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</si>
  <si>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</si>
  <si>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</si>
  <si>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</si>
  <si>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>Уплата иных платежей</t>
  </si>
  <si>
    <t xml:space="preserve">953 0113 2120121006 853 </t>
  </si>
  <si>
    <t xml:space="preserve">953 0113 2120121009 244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</si>
  <si>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</si>
  <si>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</si>
  <si>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</si>
  <si>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</si>
  <si>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</si>
  <si>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</si>
  <si>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</si>
  <si>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</si>
  <si>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</si>
  <si>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</si>
  <si>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</si>
  <si>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</si>
  <si>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</si>
  <si>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</si>
  <si>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</si>
  <si>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</si>
  <si>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</si>
  <si>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</si>
  <si>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</si>
  <si>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</si>
  <si>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</si>
  <si>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</si>
  <si>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</si>
  <si>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</si>
  <si>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</si>
  <si>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</si>
  <si>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</si>
  <si>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</si>
  <si>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</si>
  <si>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</si>
  <si>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</si>
  <si>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</si>
  <si>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</si>
  <si>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</si>
  <si>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</si>
  <si>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</si>
  <si>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</si>
  <si>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</si>
  <si>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</si>
  <si>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</si>
  <si>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</si>
  <si>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</si>
  <si>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</si>
  <si>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</si>
  <si>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</si>
  <si>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</si>
  <si>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</si>
  <si>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</si>
  <si>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</si>
  <si>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</si>
  <si>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</si>
  <si>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</si>
  <si>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761F367484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</si>
  <si>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</si>
  <si>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</si>
  <si>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</si>
  <si>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</si>
  <si>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</si>
  <si>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</si>
  <si>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</si>
  <si>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Коммунальное хозяйство</t>
  </si>
  <si>
    <t xml:space="preserve">953 0502 0000000000 000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</si>
  <si>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</si>
  <si>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</si>
  <si>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</si>
  <si>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</si>
  <si>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</si>
  <si>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</si>
  <si>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</si>
  <si>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</si>
  <si>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953 0503 2120100000 000 </t>
  </si>
  <si>
    <t xml:space="preserve">953 0503 2120140027 244 </t>
  </si>
  <si>
    <t xml:space="preserve">953 0503 7240100000 000 </t>
  </si>
  <si>
    <t xml:space="preserve">953 0503 7240120201 244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</si>
  <si>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</si>
  <si>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</si>
  <si>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</si>
  <si>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</si>
  <si>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</si>
  <si>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</si>
  <si>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</si>
  <si>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</si>
  <si>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</si>
  <si>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</si>
  <si>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</si>
  <si>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</si>
  <si>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</si>
  <si>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 xml:space="preserve">953 0503 74302S4310 244 </t>
  </si>
  <si>
    <t>Мероприятия, направленные на достижение целей федерального проекта "Патриотическое воспитание"</t>
  </si>
  <si>
    <t xml:space="preserve">953 0503 7430300000 000 </t>
  </si>
  <si>
    <t xml:space="preserve">953 0503 74303L2990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</si>
  <si>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</si>
  <si>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</si>
  <si>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</si>
  <si>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</si>
  <si>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</si>
  <si>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 xml:space="preserve">953 0503 7440140024 244 </t>
  </si>
  <si>
    <t xml:space="preserve">953 0503 74401S4840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</si>
  <si>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</si>
  <si>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</si>
  <si>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</si>
  <si>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 xml:space="preserve">953 0503 7840100000 000 </t>
  </si>
  <si>
    <t xml:space="preserve">953 0503 78401S4770 244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</si>
  <si>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</si>
  <si>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</si>
  <si>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</si>
  <si>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</si>
  <si>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</si>
  <si>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</si>
  <si>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</si>
  <si>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</si>
  <si>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</si>
  <si>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</si>
  <si>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</si>
  <si>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</si>
  <si>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</si>
  <si>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</si>
  <si>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</si>
  <si>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</si>
  <si>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</si>
  <si>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</si>
  <si>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</si>
  <si>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</si>
  <si>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</si>
  <si>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</si>
  <si>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</si>
  <si>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</si>
  <si>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</si>
  <si>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</si>
  <si>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</si>
  <si>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</si>
  <si>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</si>
  <si>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</si>
  <si>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</si>
  <si>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</si>
  <si>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</si>
  <si>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</si>
  <si>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953 1003 7640320604 323 </t>
  </si>
  <si>
    <t xml:space="preserve">953 1003 76403S4970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</si>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</sst>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tabSelected="1" workbookViewId="0">
      <selection activeCell="J24" sqref="J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468</v>
      </c>
    </row>
    <row r="7" spans="1:6" ht="21" customHeight="1">
      <c r="A7" s="11" t="s">
        <v>10</v>
      </c>
      <c r="B7" s="114" t="s">
        <v>466</v>
      </c>
      <c r="C7" s="114"/>
      <c r="D7" s="114"/>
      <c r="E7" s="3" t="s">
        <v>11</v>
      </c>
      <c r="F7" s="12" t="s">
        <v>18</v>
      </c>
    </row>
    <row r="8" spans="1:6">
      <c r="A8" s="11" t="s">
        <v>467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19</v>
      </c>
      <c r="B10" s="110"/>
      <c r="C10" s="110"/>
      <c r="D10" s="110"/>
      <c r="E10" s="1"/>
      <c r="F10" s="17"/>
    </row>
    <row r="11" spans="1:6" ht="4.1500000000000004" customHeight="1">
      <c r="A11" s="121" t="s">
        <v>20</v>
      </c>
      <c r="B11" s="115" t="s">
        <v>21</v>
      </c>
      <c r="C11" s="115" t="s">
        <v>22</v>
      </c>
      <c r="D11" s="118" t="s">
        <v>23</v>
      </c>
      <c r="E11" s="118" t="s">
        <v>24</v>
      </c>
      <c r="F11" s="124" t="s">
        <v>25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84551640.079999998</v>
      </c>
      <c r="E19" s="28">
        <v>51884838.32</v>
      </c>
      <c r="F19" s="27">
        <f>IF(OR(D19="-",IF(E19="-",0,E19)&gt;=IF(D19="-",0,D19)),"-",IF(D19="-",0,D19)-IF(E19="-",0,E19))</f>
        <v>32666801.759999998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20850957.920000002</v>
      </c>
      <c r="E21" s="37">
        <v>7989648.8200000003</v>
      </c>
      <c r="F21" s="38">
        <f t="shared" ref="F21:F52" si="0">IF(OR(D21="-",IF(E21="-",0,E21)&gt;=IF(D21="-",0,D21)),"-",IF(D21="-",0,D21)-IF(E21="-",0,E21))</f>
        <v>12861309.100000001</v>
      </c>
    </row>
    <row r="22" spans="1:6">
      <c r="A22" s="34" t="s">
        <v>35</v>
      </c>
      <c r="B22" s="35" t="s">
        <v>30</v>
      </c>
      <c r="C22" s="36" t="s">
        <v>36</v>
      </c>
      <c r="D22" s="37">
        <v>5554280</v>
      </c>
      <c r="E22" s="37">
        <v>1448397.01</v>
      </c>
      <c r="F22" s="38">
        <f t="shared" si="0"/>
        <v>4105882.99</v>
      </c>
    </row>
    <row r="23" spans="1:6">
      <c r="A23" s="34" t="s">
        <v>37</v>
      </c>
      <c r="B23" s="35" t="s">
        <v>30</v>
      </c>
      <c r="C23" s="36" t="s">
        <v>38</v>
      </c>
      <c r="D23" s="37">
        <v>5554280</v>
      </c>
      <c r="E23" s="37">
        <v>1448397.01</v>
      </c>
      <c r="F23" s="38">
        <f t="shared" si="0"/>
        <v>4105882.99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5461980</v>
      </c>
      <c r="E24" s="37">
        <v>1445485.3</v>
      </c>
      <c r="F24" s="38">
        <f t="shared" si="0"/>
        <v>4016494.7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5461980</v>
      </c>
      <c r="E25" s="37">
        <v>1445485.3</v>
      </c>
      <c r="F25" s="38">
        <f t="shared" si="0"/>
        <v>4016494.7</v>
      </c>
    </row>
    <row r="26" spans="1:6" ht="101.25">
      <c r="A26" s="39" t="s">
        <v>43</v>
      </c>
      <c r="B26" s="35" t="s">
        <v>30</v>
      </c>
      <c r="C26" s="36" t="s">
        <v>44</v>
      </c>
      <c r="D26" s="37">
        <v>17300</v>
      </c>
      <c r="E26" s="37">
        <v>-7024.62</v>
      </c>
      <c r="F26" s="38">
        <f t="shared" si="0"/>
        <v>24324.62</v>
      </c>
    </row>
    <row r="27" spans="1:6" ht="123.75">
      <c r="A27" s="39" t="s">
        <v>45</v>
      </c>
      <c r="B27" s="35" t="s">
        <v>30</v>
      </c>
      <c r="C27" s="36" t="s">
        <v>46</v>
      </c>
      <c r="D27" s="37">
        <v>17300</v>
      </c>
      <c r="E27" s="37">
        <v>-7024.62</v>
      </c>
      <c r="F27" s="38">
        <f t="shared" si="0"/>
        <v>24324.62</v>
      </c>
    </row>
    <row r="28" spans="1:6" ht="33.75">
      <c r="A28" s="34" t="s">
        <v>47</v>
      </c>
      <c r="B28" s="35" t="s">
        <v>30</v>
      </c>
      <c r="C28" s="36" t="s">
        <v>48</v>
      </c>
      <c r="D28" s="37">
        <v>75000</v>
      </c>
      <c r="E28" s="37">
        <v>9936.33</v>
      </c>
      <c r="F28" s="38">
        <f t="shared" si="0"/>
        <v>65063.67</v>
      </c>
    </row>
    <row r="29" spans="1:6" ht="67.5">
      <c r="A29" s="34" t="s">
        <v>49</v>
      </c>
      <c r="B29" s="35" t="s">
        <v>30</v>
      </c>
      <c r="C29" s="36" t="s">
        <v>50</v>
      </c>
      <c r="D29" s="37">
        <v>75000</v>
      </c>
      <c r="E29" s="37">
        <v>9974</v>
      </c>
      <c r="F29" s="38">
        <f t="shared" si="0"/>
        <v>65026</v>
      </c>
    </row>
    <row r="30" spans="1:6" ht="67.5">
      <c r="A30" s="34" t="s">
        <v>51</v>
      </c>
      <c r="B30" s="35" t="s">
        <v>30</v>
      </c>
      <c r="C30" s="36" t="s">
        <v>52</v>
      </c>
      <c r="D30" s="37" t="s">
        <v>53</v>
      </c>
      <c r="E30" s="37">
        <v>-37.67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4720000</v>
      </c>
      <c r="E31" s="37">
        <v>2045437.58</v>
      </c>
      <c r="F31" s="38">
        <f t="shared" si="0"/>
        <v>2674562.42</v>
      </c>
    </row>
    <row r="32" spans="1:6" ht="22.5">
      <c r="A32" s="34" t="s">
        <v>56</v>
      </c>
      <c r="B32" s="35" t="s">
        <v>30</v>
      </c>
      <c r="C32" s="36" t="s">
        <v>57</v>
      </c>
      <c r="D32" s="37">
        <v>4720000</v>
      </c>
      <c r="E32" s="37">
        <v>2045437.58</v>
      </c>
      <c r="F32" s="38">
        <f t="shared" si="0"/>
        <v>2674562.42</v>
      </c>
    </row>
    <row r="33" spans="1:6" ht="67.5">
      <c r="A33" s="34" t="s">
        <v>58</v>
      </c>
      <c r="B33" s="35" t="s">
        <v>30</v>
      </c>
      <c r="C33" s="36" t="s">
        <v>59</v>
      </c>
      <c r="D33" s="37">
        <v>2000000</v>
      </c>
      <c r="E33" s="37">
        <v>1051314.18</v>
      </c>
      <c r="F33" s="38">
        <f t="shared" si="0"/>
        <v>948685.82000000007</v>
      </c>
    </row>
    <row r="34" spans="1:6" ht="101.25">
      <c r="A34" s="39" t="s">
        <v>60</v>
      </c>
      <c r="B34" s="35" t="s">
        <v>30</v>
      </c>
      <c r="C34" s="36" t="s">
        <v>61</v>
      </c>
      <c r="D34" s="37">
        <v>2000000</v>
      </c>
      <c r="E34" s="37">
        <v>1051314.18</v>
      </c>
      <c r="F34" s="38">
        <f t="shared" si="0"/>
        <v>948685.82000000007</v>
      </c>
    </row>
    <row r="35" spans="1:6" ht="101.25">
      <c r="A35" s="39" t="s">
        <v>60</v>
      </c>
      <c r="B35" s="35" t="s">
        <v>30</v>
      </c>
      <c r="C35" s="36" t="s">
        <v>62</v>
      </c>
      <c r="D35" s="37">
        <v>2000000</v>
      </c>
      <c r="E35" s="37">
        <v>1051314.18</v>
      </c>
      <c r="F35" s="38">
        <f t="shared" si="0"/>
        <v>948685.82000000007</v>
      </c>
    </row>
    <row r="36" spans="1:6" ht="78.75">
      <c r="A36" s="39" t="s">
        <v>63</v>
      </c>
      <c r="B36" s="35" t="s">
        <v>30</v>
      </c>
      <c r="C36" s="36" t="s">
        <v>64</v>
      </c>
      <c r="D36" s="37">
        <v>15000</v>
      </c>
      <c r="E36" s="37">
        <v>4827.1400000000003</v>
      </c>
      <c r="F36" s="38">
        <f t="shared" si="0"/>
        <v>10172.86</v>
      </c>
    </row>
    <row r="37" spans="1:6" ht="112.5">
      <c r="A37" s="39" t="s">
        <v>65</v>
      </c>
      <c r="B37" s="35" t="s">
        <v>30</v>
      </c>
      <c r="C37" s="36" t="s">
        <v>66</v>
      </c>
      <c r="D37" s="37">
        <v>15000</v>
      </c>
      <c r="E37" s="37">
        <v>4827.1400000000003</v>
      </c>
      <c r="F37" s="38">
        <f t="shared" si="0"/>
        <v>10172.86</v>
      </c>
    </row>
    <row r="38" spans="1:6" ht="112.5">
      <c r="A38" s="39" t="s">
        <v>65</v>
      </c>
      <c r="B38" s="35" t="s">
        <v>30</v>
      </c>
      <c r="C38" s="36" t="s">
        <v>67</v>
      </c>
      <c r="D38" s="37">
        <v>15000</v>
      </c>
      <c r="E38" s="37">
        <v>4827.1400000000003</v>
      </c>
      <c r="F38" s="38">
        <f t="shared" si="0"/>
        <v>10172.86</v>
      </c>
    </row>
    <row r="39" spans="1:6" ht="67.5">
      <c r="A39" s="34" t="s">
        <v>68</v>
      </c>
      <c r="B39" s="35" t="s">
        <v>30</v>
      </c>
      <c r="C39" s="36" t="s">
        <v>69</v>
      </c>
      <c r="D39" s="37">
        <v>2705000</v>
      </c>
      <c r="E39" s="37">
        <v>1119509.8400000001</v>
      </c>
      <c r="F39" s="38">
        <f t="shared" si="0"/>
        <v>1585490.16</v>
      </c>
    </row>
    <row r="40" spans="1:6" ht="101.25">
      <c r="A40" s="39" t="s">
        <v>70</v>
      </c>
      <c r="B40" s="35" t="s">
        <v>30</v>
      </c>
      <c r="C40" s="36" t="s">
        <v>71</v>
      </c>
      <c r="D40" s="37">
        <v>2705000</v>
      </c>
      <c r="E40" s="37">
        <v>1119509.8400000001</v>
      </c>
      <c r="F40" s="38">
        <f t="shared" si="0"/>
        <v>1585490.16</v>
      </c>
    </row>
    <row r="41" spans="1:6" ht="101.25">
      <c r="A41" s="39" t="s">
        <v>70</v>
      </c>
      <c r="B41" s="35" t="s">
        <v>30</v>
      </c>
      <c r="C41" s="36" t="s">
        <v>72</v>
      </c>
      <c r="D41" s="37">
        <v>2705000</v>
      </c>
      <c r="E41" s="37">
        <v>1119509.8400000001</v>
      </c>
      <c r="F41" s="38">
        <f t="shared" si="0"/>
        <v>1585490.16</v>
      </c>
    </row>
    <row r="42" spans="1:6" ht="67.5">
      <c r="A42" s="34" t="s">
        <v>73</v>
      </c>
      <c r="B42" s="35" t="s">
        <v>30</v>
      </c>
      <c r="C42" s="36" t="s">
        <v>74</v>
      </c>
      <c r="D42" s="37" t="s">
        <v>53</v>
      </c>
      <c r="E42" s="37">
        <v>-130213.58</v>
      </c>
      <c r="F42" s="38" t="str">
        <f t="shared" si="0"/>
        <v>-</v>
      </c>
    </row>
    <row r="43" spans="1:6" ht="101.25">
      <c r="A43" s="39" t="s">
        <v>75</v>
      </c>
      <c r="B43" s="35" t="s">
        <v>30</v>
      </c>
      <c r="C43" s="36" t="s">
        <v>76</v>
      </c>
      <c r="D43" s="37" t="s">
        <v>53</v>
      </c>
      <c r="E43" s="37">
        <v>-130213.58</v>
      </c>
      <c r="F43" s="38" t="str">
        <f t="shared" si="0"/>
        <v>-</v>
      </c>
    </row>
    <row r="44" spans="1:6">
      <c r="A44" s="34" t="s">
        <v>77</v>
      </c>
      <c r="B44" s="35" t="s">
        <v>30</v>
      </c>
      <c r="C44" s="36" t="s">
        <v>78</v>
      </c>
      <c r="D44" s="37">
        <v>4038500</v>
      </c>
      <c r="E44" s="37">
        <v>1219249.68</v>
      </c>
      <c r="F44" s="38">
        <f t="shared" si="0"/>
        <v>2819250.3200000003</v>
      </c>
    </row>
    <row r="45" spans="1:6">
      <c r="A45" s="34" t="s">
        <v>79</v>
      </c>
      <c r="B45" s="35" t="s">
        <v>30</v>
      </c>
      <c r="C45" s="36" t="s">
        <v>80</v>
      </c>
      <c r="D45" s="37">
        <v>462000</v>
      </c>
      <c r="E45" s="37">
        <v>78793.119999999995</v>
      </c>
      <c r="F45" s="38">
        <f t="shared" si="0"/>
        <v>383206.88</v>
      </c>
    </row>
    <row r="46" spans="1:6" ht="33.75">
      <c r="A46" s="34" t="s">
        <v>81</v>
      </c>
      <c r="B46" s="35" t="s">
        <v>30</v>
      </c>
      <c r="C46" s="36" t="s">
        <v>82</v>
      </c>
      <c r="D46" s="37">
        <v>462000</v>
      </c>
      <c r="E46" s="37">
        <v>78793.119999999995</v>
      </c>
      <c r="F46" s="38">
        <f t="shared" si="0"/>
        <v>383206.88</v>
      </c>
    </row>
    <row r="47" spans="1:6" ht="67.5">
      <c r="A47" s="34" t="s">
        <v>83</v>
      </c>
      <c r="B47" s="35" t="s">
        <v>30</v>
      </c>
      <c r="C47" s="36" t="s">
        <v>84</v>
      </c>
      <c r="D47" s="37">
        <v>462000</v>
      </c>
      <c r="E47" s="37">
        <v>78793.119999999995</v>
      </c>
      <c r="F47" s="38">
        <f t="shared" si="0"/>
        <v>383206.88</v>
      </c>
    </row>
    <row r="48" spans="1:6">
      <c r="A48" s="34" t="s">
        <v>85</v>
      </c>
      <c r="B48" s="35" t="s">
        <v>30</v>
      </c>
      <c r="C48" s="36" t="s">
        <v>86</v>
      </c>
      <c r="D48" s="37">
        <v>3576500</v>
      </c>
      <c r="E48" s="37">
        <v>1140456.56</v>
      </c>
      <c r="F48" s="38">
        <f t="shared" si="0"/>
        <v>2436043.44</v>
      </c>
    </row>
    <row r="49" spans="1:6">
      <c r="A49" s="34" t="s">
        <v>87</v>
      </c>
      <c r="B49" s="35" t="s">
        <v>30</v>
      </c>
      <c r="C49" s="36" t="s">
        <v>88</v>
      </c>
      <c r="D49" s="37">
        <v>1352900</v>
      </c>
      <c r="E49" s="37">
        <v>1064194.5600000001</v>
      </c>
      <c r="F49" s="38">
        <f t="shared" si="0"/>
        <v>288705.43999999994</v>
      </c>
    </row>
    <row r="50" spans="1:6" ht="33.75">
      <c r="A50" s="34" t="s">
        <v>89</v>
      </c>
      <c r="B50" s="35" t="s">
        <v>30</v>
      </c>
      <c r="C50" s="36" t="s">
        <v>90</v>
      </c>
      <c r="D50" s="37">
        <v>1352900</v>
      </c>
      <c r="E50" s="37">
        <v>1064194.5600000001</v>
      </c>
      <c r="F50" s="38">
        <f t="shared" si="0"/>
        <v>288705.43999999994</v>
      </c>
    </row>
    <row r="51" spans="1:6" ht="56.25">
      <c r="A51" s="34" t="s">
        <v>91</v>
      </c>
      <c r="B51" s="35" t="s">
        <v>30</v>
      </c>
      <c r="C51" s="36" t="s">
        <v>92</v>
      </c>
      <c r="D51" s="37">
        <v>1352900</v>
      </c>
      <c r="E51" s="37">
        <v>1064194.5600000001</v>
      </c>
      <c r="F51" s="38">
        <f t="shared" si="0"/>
        <v>288705.43999999994</v>
      </c>
    </row>
    <row r="52" spans="1:6">
      <c r="A52" s="34" t="s">
        <v>93</v>
      </c>
      <c r="B52" s="35" t="s">
        <v>30</v>
      </c>
      <c r="C52" s="36" t="s">
        <v>94</v>
      </c>
      <c r="D52" s="37">
        <v>2223600</v>
      </c>
      <c r="E52" s="37">
        <v>76262</v>
      </c>
      <c r="F52" s="38">
        <f t="shared" si="0"/>
        <v>2147338</v>
      </c>
    </row>
    <row r="53" spans="1:6" ht="33.75">
      <c r="A53" s="34" t="s">
        <v>95</v>
      </c>
      <c r="B53" s="35" t="s">
        <v>30</v>
      </c>
      <c r="C53" s="36" t="s">
        <v>96</v>
      </c>
      <c r="D53" s="37">
        <v>2223600</v>
      </c>
      <c r="E53" s="37">
        <v>76262</v>
      </c>
      <c r="F53" s="38">
        <f t="shared" ref="F53:F84" si="1">IF(OR(D53="-",IF(E53="-",0,E53)&gt;=IF(D53="-",0,D53)),"-",IF(D53="-",0,D53)-IF(E53="-",0,E53))</f>
        <v>2147338</v>
      </c>
    </row>
    <row r="54" spans="1:6" ht="56.25">
      <c r="A54" s="34" t="s">
        <v>97</v>
      </c>
      <c r="B54" s="35" t="s">
        <v>30</v>
      </c>
      <c r="C54" s="36" t="s">
        <v>98</v>
      </c>
      <c r="D54" s="37">
        <v>2223600</v>
      </c>
      <c r="E54" s="37">
        <v>76262</v>
      </c>
      <c r="F54" s="38">
        <f t="shared" si="1"/>
        <v>2147338</v>
      </c>
    </row>
    <row r="55" spans="1:6" ht="33.75">
      <c r="A55" s="34" t="s">
        <v>99</v>
      </c>
      <c r="B55" s="35" t="s">
        <v>30</v>
      </c>
      <c r="C55" s="36" t="s">
        <v>100</v>
      </c>
      <c r="D55" s="37" t="s">
        <v>53</v>
      </c>
      <c r="E55" s="37">
        <v>152.97999999999999</v>
      </c>
      <c r="F55" s="38" t="str">
        <f t="shared" si="1"/>
        <v>-</v>
      </c>
    </row>
    <row r="56" spans="1:6">
      <c r="A56" s="34" t="s">
        <v>101</v>
      </c>
      <c r="B56" s="35" t="s">
        <v>30</v>
      </c>
      <c r="C56" s="36" t="s">
        <v>102</v>
      </c>
      <c r="D56" s="37" t="s">
        <v>53</v>
      </c>
      <c r="E56" s="37">
        <v>152.97999999999999</v>
      </c>
      <c r="F56" s="38" t="str">
        <f t="shared" si="1"/>
        <v>-</v>
      </c>
    </row>
    <row r="57" spans="1:6" ht="22.5">
      <c r="A57" s="34" t="s">
        <v>103</v>
      </c>
      <c r="B57" s="35" t="s">
        <v>30</v>
      </c>
      <c r="C57" s="36" t="s">
        <v>104</v>
      </c>
      <c r="D57" s="37" t="s">
        <v>53</v>
      </c>
      <c r="E57" s="37">
        <v>152.97999999999999</v>
      </c>
      <c r="F57" s="38" t="str">
        <f t="shared" si="1"/>
        <v>-</v>
      </c>
    </row>
    <row r="58" spans="1:6" ht="33.75">
      <c r="A58" s="34" t="s">
        <v>105</v>
      </c>
      <c r="B58" s="35" t="s">
        <v>30</v>
      </c>
      <c r="C58" s="36" t="s">
        <v>106</v>
      </c>
      <c r="D58" s="37" t="s">
        <v>53</v>
      </c>
      <c r="E58" s="37">
        <v>152.97999999999999</v>
      </c>
      <c r="F58" s="38" t="str">
        <f t="shared" si="1"/>
        <v>-</v>
      </c>
    </row>
    <row r="59" spans="1:6" ht="56.25">
      <c r="A59" s="34" t="s">
        <v>107</v>
      </c>
      <c r="B59" s="35" t="s">
        <v>30</v>
      </c>
      <c r="C59" s="36" t="s">
        <v>108</v>
      </c>
      <c r="D59" s="37" t="s">
        <v>53</v>
      </c>
      <c r="E59" s="37">
        <v>1030.01</v>
      </c>
      <c r="F59" s="38" t="str">
        <f t="shared" si="1"/>
        <v>-</v>
      </c>
    </row>
    <row r="60" spans="1:6" ht="56.25">
      <c r="A60" s="34" t="s">
        <v>109</v>
      </c>
      <c r="B60" s="35" t="s">
        <v>30</v>
      </c>
      <c r="C60" s="36" t="s">
        <v>110</v>
      </c>
      <c r="D60" s="37" t="s">
        <v>53</v>
      </c>
      <c r="E60" s="37">
        <v>-877.03</v>
      </c>
      <c r="F60" s="38" t="str">
        <f t="shared" si="1"/>
        <v>-</v>
      </c>
    </row>
    <row r="61" spans="1:6" ht="33.75">
      <c r="A61" s="34" t="s">
        <v>111</v>
      </c>
      <c r="B61" s="35" t="s">
        <v>30</v>
      </c>
      <c r="C61" s="36" t="s">
        <v>112</v>
      </c>
      <c r="D61" s="37">
        <v>6332052</v>
      </c>
      <c r="E61" s="37">
        <v>2444926.06</v>
      </c>
      <c r="F61" s="38">
        <f t="shared" si="1"/>
        <v>3887125.94</v>
      </c>
    </row>
    <row r="62" spans="1:6" ht="78.75">
      <c r="A62" s="39" t="s">
        <v>113</v>
      </c>
      <c r="B62" s="35" t="s">
        <v>30</v>
      </c>
      <c r="C62" s="36" t="s">
        <v>114</v>
      </c>
      <c r="D62" s="37">
        <v>5682052</v>
      </c>
      <c r="E62" s="37">
        <v>2173870.83</v>
      </c>
      <c r="F62" s="38">
        <f t="shared" si="1"/>
        <v>3508181.17</v>
      </c>
    </row>
    <row r="63" spans="1:6" ht="56.25">
      <c r="A63" s="34" t="s">
        <v>115</v>
      </c>
      <c r="B63" s="35" t="s">
        <v>30</v>
      </c>
      <c r="C63" s="36" t="s">
        <v>116</v>
      </c>
      <c r="D63" s="37">
        <v>2093300</v>
      </c>
      <c r="E63" s="37">
        <v>978860.5</v>
      </c>
      <c r="F63" s="38">
        <f t="shared" si="1"/>
        <v>1114439.5</v>
      </c>
    </row>
    <row r="64" spans="1:6" ht="67.5">
      <c r="A64" s="39" t="s">
        <v>117</v>
      </c>
      <c r="B64" s="35" t="s">
        <v>30</v>
      </c>
      <c r="C64" s="36" t="s">
        <v>118</v>
      </c>
      <c r="D64" s="37">
        <v>2093300</v>
      </c>
      <c r="E64" s="37">
        <v>978860.5</v>
      </c>
      <c r="F64" s="38">
        <f t="shared" si="1"/>
        <v>1114439.5</v>
      </c>
    </row>
    <row r="65" spans="1:6" ht="33.75">
      <c r="A65" s="34" t="s">
        <v>119</v>
      </c>
      <c r="B65" s="35" t="s">
        <v>30</v>
      </c>
      <c r="C65" s="36" t="s">
        <v>120</v>
      </c>
      <c r="D65" s="37">
        <v>3588752</v>
      </c>
      <c r="E65" s="37">
        <v>1195010.33</v>
      </c>
      <c r="F65" s="38">
        <f t="shared" si="1"/>
        <v>2393741.67</v>
      </c>
    </row>
    <row r="66" spans="1:6" ht="33.75">
      <c r="A66" s="34" t="s">
        <v>121</v>
      </c>
      <c r="B66" s="35" t="s">
        <v>30</v>
      </c>
      <c r="C66" s="36" t="s">
        <v>122</v>
      </c>
      <c r="D66" s="37">
        <v>3588752</v>
      </c>
      <c r="E66" s="37">
        <v>1195010.33</v>
      </c>
      <c r="F66" s="38">
        <f t="shared" si="1"/>
        <v>2393741.67</v>
      </c>
    </row>
    <row r="67" spans="1:6" ht="56.25">
      <c r="A67" s="34" t="s">
        <v>123</v>
      </c>
      <c r="B67" s="35" t="s">
        <v>30</v>
      </c>
      <c r="C67" s="36" t="s">
        <v>124</v>
      </c>
      <c r="D67" s="37">
        <v>3500000</v>
      </c>
      <c r="E67" s="37">
        <v>1166400</v>
      </c>
      <c r="F67" s="38">
        <f t="shared" si="1"/>
        <v>2333600</v>
      </c>
    </row>
    <row r="68" spans="1:6" ht="45">
      <c r="A68" s="34" t="s">
        <v>125</v>
      </c>
      <c r="B68" s="35" t="s">
        <v>30</v>
      </c>
      <c r="C68" s="36" t="s">
        <v>126</v>
      </c>
      <c r="D68" s="37">
        <v>88752</v>
      </c>
      <c r="E68" s="37">
        <v>28610.33</v>
      </c>
      <c r="F68" s="38">
        <f t="shared" si="1"/>
        <v>60141.67</v>
      </c>
    </row>
    <row r="69" spans="1:6" ht="67.5">
      <c r="A69" s="39" t="s">
        <v>127</v>
      </c>
      <c r="B69" s="35" t="s">
        <v>30</v>
      </c>
      <c r="C69" s="36" t="s">
        <v>128</v>
      </c>
      <c r="D69" s="37">
        <v>650000</v>
      </c>
      <c r="E69" s="37">
        <v>271055.23</v>
      </c>
      <c r="F69" s="38">
        <f t="shared" si="1"/>
        <v>378944.77</v>
      </c>
    </row>
    <row r="70" spans="1:6" ht="67.5">
      <c r="A70" s="39" t="s">
        <v>129</v>
      </c>
      <c r="B70" s="35" t="s">
        <v>30</v>
      </c>
      <c r="C70" s="36" t="s">
        <v>130</v>
      </c>
      <c r="D70" s="37">
        <v>650000</v>
      </c>
      <c r="E70" s="37">
        <v>271055.23</v>
      </c>
      <c r="F70" s="38">
        <f t="shared" si="1"/>
        <v>378944.77</v>
      </c>
    </row>
    <row r="71" spans="1:6" ht="67.5">
      <c r="A71" s="34" t="s">
        <v>131</v>
      </c>
      <c r="B71" s="35" t="s">
        <v>30</v>
      </c>
      <c r="C71" s="36" t="s">
        <v>132</v>
      </c>
      <c r="D71" s="37">
        <v>650000</v>
      </c>
      <c r="E71" s="37">
        <v>271055.23</v>
      </c>
      <c r="F71" s="38">
        <f t="shared" si="1"/>
        <v>378944.77</v>
      </c>
    </row>
    <row r="72" spans="1:6" ht="22.5">
      <c r="A72" s="34" t="s">
        <v>133</v>
      </c>
      <c r="B72" s="35" t="s">
        <v>30</v>
      </c>
      <c r="C72" s="36" t="s">
        <v>134</v>
      </c>
      <c r="D72" s="37" t="s">
        <v>53</v>
      </c>
      <c r="E72" s="37">
        <v>6549.72</v>
      </c>
      <c r="F72" s="38" t="str">
        <f t="shared" si="1"/>
        <v>-</v>
      </c>
    </row>
    <row r="73" spans="1:6">
      <c r="A73" s="34" t="s">
        <v>135</v>
      </c>
      <c r="B73" s="35" t="s">
        <v>30</v>
      </c>
      <c r="C73" s="36" t="s">
        <v>136</v>
      </c>
      <c r="D73" s="37" t="s">
        <v>53</v>
      </c>
      <c r="E73" s="37">
        <v>6549.72</v>
      </c>
      <c r="F73" s="38" t="str">
        <f t="shared" si="1"/>
        <v>-</v>
      </c>
    </row>
    <row r="74" spans="1:6">
      <c r="A74" s="34" t="s">
        <v>137</v>
      </c>
      <c r="B74" s="35" t="s">
        <v>30</v>
      </c>
      <c r="C74" s="36" t="s">
        <v>138</v>
      </c>
      <c r="D74" s="37" t="s">
        <v>53</v>
      </c>
      <c r="E74" s="37">
        <v>6549.72</v>
      </c>
      <c r="F74" s="38" t="str">
        <f t="shared" si="1"/>
        <v>-</v>
      </c>
    </row>
    <row r="75" spans="1:6" ht="22.5">
      <c r="A75" s="34" t="s">
        <v>139</v>
      </c>
      <c r="B75" s="35" t="s">
        <v>30</v>
      </c>
      <c r="C75" s="36" t="s">
        <v>140</v>
      </c>
      <c r="D75" s="37" t="s">
        <v>53</v>
      </c>
      <c r="E75" s="37">
        <v>6549.72</v>
      </c>
      <c r="F75" s="38" t="str">
        <f t="shared" si="1"/>
        <v>-</v>
      </c>
    </row>
    <row r="76" spans="1:6" ht="22.5">
      <c r="A76" s="34" t="s">
        <v>141</v>
      </c>
      <c r="B76" s="35" t="s">
        <v>30</v>
      </c>
      <c r="C76" s="36" t="s">
        <v>142</v>
      </c>
      <c r="D76" s="37">
        <v>206125.92</v>
      </c>
      <c r="E76" s="37">
        <v>413595.79</v>
      </c>
      <c r="F76" s="38" t="str">
        <f t="shared" si="1"/>
        <v>-</v>
      </c>
    </row>
    <row r="77" spans="1:6" ht="67.5">
      <c r="A77" s="39" t="s">
        <v>143</v>
      </c>
      <c r="B77" s="35" t="s">
        <v>30</v>
      </c>
      <c r="C77" s="36" t="s">
        <v>144</v>
      </c>
      <c r="D77" s="37">
        <v>19580</v>
      </c>
      <c r="E77" s="37">
        <v>19580</v>
      </c>
      <c r="F77" s="38" t="str">
        <f t="shared" si="1"/>
        <v>-</v>
      </c>
    </row>
    <row r="78" spans="1:6" ht="78.75">
      <c r="A78" s="39" t="s">
        <v>145</v>
      </c>
      <c r="B78" s="35" t="s">
        <v>30</v>
      </c>
      <c r="C78" s="36" t="s">
        <v>146</v>
      </c>
      <c r="D78" s="37">
        <v>19580</v>
      </c>
      <c r="E78" s="37">
        <v>19580</v>
      </c>
      <c r="F78" s="38" t="str">
        <f t="shared" si="1"/>
        <v>-</v>
      </c>
    </row>
    <row r="79" spans="1:6" ht="78.75">
      <c r="A79" s="39" t="s">
        <v>147</v>
      </c>
      <c r="B79" s="35" t="s">
        <v>30</v>
      </c>
      <c r="C79" s="36" t="s">
        <v>148</v>
      </c>
      <c r="D79" s="37">
        <v>19580</v>
      </c>
      <c r="E79" s="37">
        <v>19580</v>
      </c>
      <c r="F79" s="38" t="str">
        <f t="shared" si="1"/>
        <v>-</v>
      </c>
    </row>
    <row r="80" spans="1:6" ht="22.5">
      <c r="A80" s="34" t="s">
        <v>149</v>
      </c>
      <c r="B80" s="35" t="s">
        <v>30</v>
      </c>
      <c r="C80" s="36" t="s">
        <v>150</v>
      </c>
      <c r="D80" s="37">
        <v>9030.92</v>
      </c>
      <c r="E80" s="37">
        <v>86742.16</v>
      </c>
      <c r="F80" s="38" t="str">
        <f t="shared" si="1"/>
        <v>-</v>
      </c>
    </row>
    <row r="81" spans="1:6" ht="33.75">
      <c r="A81" s="34" t="s">
        <v>151</v>
      </c>
      <c r="B81" s="35" t="s">
        <v>30</v>
      </c>
      <c r="C81" s="36" t="s">
        <v>152</v>
      </c>
      <c r="D81" s="37">
        <v>9030.92</v>
      </c>
      <c r="E81" s="37">
        <v>86742.16</v>
      </c>
      <c r="F81" s="38" t="str">
        <f t="shared" si="1"/>
        <v>-</v>
      </c>
    </row>
    <row r="82" spans="1:6" ht="45">
      <c r="A82" s="34" t="s">
        <v>153</v>
      </c>
      <c r="B82" s="35" t="s">
        <v>30</v>
      </c>
      <c r="C82" s="36" t="s">
        <v>154</v>
      </c>
      <c r="D82" s="37">
        <v>9030.92</v>
      </c>
      <c r="E82" s="37">
        <v>86742.16</v>
      </c>
      <c r="F82" s="38" t="str">
        <f t="shared" si="1"/>
        <v>-</v>
      </c>
    </row>
    <row r="83" spans="1:6" ht="56.25">
      <c r="A83" s="34" t="s">
        <v>155</v>
      </c>
      <c r="B83" s="35" t="s">
        <v>30</v>
      </c>
      <c r="C83" s="36" t="s">
        <v>156</v>
      </c>
      <c r="D83" s="37">
        <v>177515</v>
      </c>
      <c r="E83" s="37">
        <v>307273.63</v>
      </c>
      <c r="F83" s="38" t="str">
        <f t="shared" si="1"/>
        <v>-</v>
      </c>
    </row>
    <row r="84" spans="1:6" ht="56.25">
      <c r="A84" s="34" t="s">
        <v>157</v>
      </c>
      <c r="B84" s="35" t="s">
        <v>30</v>
      </c>
      <c r="C84" s="36" t="s">
        <v>158</v>
      </c>
      <c r="D84" s="37">
        <v>177515</v>
      </c>
      <c r="E84" s="37">
        <v>307273.63</v>
      </c>
      <c r="F84" s="38" t="str">
        <f t="shared" si="1"/>
        <v>-</v>
      </c>
    </row>
    <row r="85" spans="1:6" ht="67.5">
      <c r="A85" s="39" t="s">
        <v>159</v>
      </c>
      <c r="B85" s="35" t="s">
        <v>30</v>
      </c>
      <c r="C85" s="36" t="s">
        <v>160</v>
      </c>
      <c r="D85" s="37">
        <v>177515</v>
      </c>
      <c r="E85" s="37">
        <v>307273.63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161</v>
      </c>
      <c r="B86" s="35" t="s">
        <v>30</v>
      </c>
      <c r="C86" s="36" t="s">
        <v>162</v>
      </c>
      <c r="D86" s="37" t="s">
        <v>53</v>
      </c>
      <c r="E86" s="37">
        <v>400000</v>
      </c>
      <c r="F86" s="38" t="str">
        <f t="shared" si="2"/>
        <v>-</v>
      </c>
    </row>
    <row r="87" spans="1:6" ht="22.5">
      <c r="A87" s="34" t="s">
        <v>163</v>
      </c>
      <c r="B87" s="35" t="s">
        <v>30</v>
      </c>
      <c r="C87" s="36" t="s">
        <v>164</v>
      </c>
      <c r="D87" s="37" t="s">
        <v>53</v>
      </c>
      <c r="E87" s="37">
        <v>400000</v>
      </c>
      <c r="F87" s="38" t="str">
        <f t="shared" si="2"/>
        <v>-</v>
      </c>
    </row>
    <row r="88" spans="1:6" ht="78.75">
      <c r="A88" s="39" t="s">
        <v>165</v>
      </c>
      <c r="B88" s="35" t="s">
        <v>30</v>
      </c>
      <c r="C88" s="36" t="s">
        <v>166</v>
      </c>
      <c r="D88" s="37" t="s">
        <v>53</v>
      </c>
      <c r="E88" s="37">
        <v>400000</v>
      </c>
      <c r="F88" s="38" t="str">
        <f t="shared" si="2"/>
        <v>-</v>
      </c>
    </row>
    <row r="89" spans="1:6" ht="33.75">
      <c r="A89" s="34" t="s">
        <v>167</v>
      </c>
      <c r="B89" s="35" t="s">
        <v>30</v>
      </c>
      <c r="C89" s="36" t="s">
        <v>168</v>
      </c>
      <c r="D89" s="37" t="s">
        <v>53</v>
      </c>
      <c r="E89" s="37">
        <v>400000</v>
      </c>
      <c r="F89" s="38" t="str">
        <f t="shared" si="2"/>
        <v>-</v>
      </c>
    </row>
    <row r="90" spans="1:6">
      <c r="A90" s="34" t="s">
        <v>169</v>
      </c>
      <c r="B90" s="35" t="s">
        <v>30</v>
      </c>
      <c r="C90" s="36" t="s">
        <v>170</v>
      </c>
      <c r="D90" s="37" t="s">
        <v>53</v>
      </c>
      <c r="E90" s="37">
        <v>11340</v>
      </c>
      <c r="F90" s="38" t="str">
        <f t="shared" si="2"/>
        <v>-</v>
      </c>
    </row>
    <row r="91" spans="1:6">
      <c r="A91" s="34" t="s">
        <v>171</v>
      </c>
      <c r="B91" s="35" t="s">
        <v>30</v>
      </c>
      <c r="C91" s="36" t="s">
        <v>172</v>
      </c>
      <c r="D91" s="37" t="s">
        <v>53</v>
      </c>
      <c r="E91" s="37">
        <v>11340</v>
      </c>
      <c r="F91" s="38" t="str">
        <f t="shared" si="2"/>
        <v>-</v>
      </c>
    </row>
    <row r="92" spans="1:6" ht="22.5">
      <c r="A92" s="34" t="s">
        <v>173</v>
      </c>
      <c r="B92" s="35" t="s">
        <v>30</v>
      </c>
      <c r="C92" s="36" t="s">
        <v>174</v>
      </c>
      <c r="D92" s="37" t="s">
        <v>53</v>
      </c>
      <c r="E92" s="37">
        <v>11340</v>
      </c>
      <c r="F92" s="38" t="str">
        <f t="shared" si="2"/>
        <v>-</v>
      </c>
    </row>
    <row r="93" spans="1:6">
      <c r="A93" s="34" t="s">
        <v>175</v>
      </c>
      <c r="B93" s="35" t="s">
        <v>30</v>
      </c>
      <c r="C93" s="36" t="s">
        <v>176</v>
      </c>
      <c r="D93" s="37">
        <v>63700682.159999996</v>
      </c>
      <c r="E93" s="37">
        <v>43895189.5</v>
      </c>
      <c r="F93" s="38">
        <f t="shared" si="2"/>
        <v>19805492.659999996</v>
      </c>
    </row>
    <row r="94" spans="1:6" ht="33.75">
      <c r="A94" s="34" t="s">
        <v>177</v>
      </c>
      <c r="B94" s="35" t="s">
        <v>30</v>
      </c>
      <c r="C94" s="36" t="s">
        <v>178</v>
      </c>
      <c r="D94" s="37">
        <v>63588653.939999998</v>
      </c>
      <c r="E94" s="37">
        <v>43783161.280000001</v>
      </c>
      <c r="F94" s="38">
        <f t="shared" si="2"/>
        <v>19805492.659999996</v>
      </c>
    </row>
    <row r="95" spans="1:6" ht="22.5">
      <c r="A95" s="34" t="s">
        <v>179</v>
      </c>
      <c r="B95" s="35" t="s">
        <v>30</v>
      </c>
      <c r="C95" s="36" t="s">
        <v>180</v>
      </c>
      <c r="D95" s="37">
        <v>22872500</v>
      </c>
      <c r="E95" s="37">
        <v>10636340</v>
      </c>
      <c r="F95" s="38">
        <f t="shared" si="2"/>
        <v>12236160</v>
      </c>
    </row>
    <row r="96" spans="1:6" ht="33.75">
      <c r="A96" s="34" t="s">
        <v>181</v>
      </c>
      <c r="B96" s="35" t="s">
        <v>30</v>
      </c>
      <c r="C96" s="36" t="s">
        <v>182</v>
      </c>
      <c r="D96" s="37">
        <v>22872500</v>
      </c>
      <c r="E96" s="37">
        <v>10636340</v>
      </c>
      <c r="F96" s="38">
        <f t="shared" si="2"/>
        <v>12236160</v>
      </c>
    </row>
    <row r="97" spans="1:6" ht="33.75">
      <c r="A97" s="34" t="s">
        <v>183</v>
      </c>
      <c r="B97" s="35" t="s">
        <v>30</v>
      </c>
      <c r="C97" s="36" t="s">
        <v>184</v>
      </c>
      <c r="D97" s="37">
        <v>22872500</v>
      </c>
      <c r="E97" s="37">
        <v>10636340</v>
      </c>
      <c r="F97" s="38">
        <f t="shared" si="2"/>
        <v>12236160</v>
      </c>
    </row>
    <row r="98" spans="1:6" ht="22.5">
      <c r="A98" s="34" t="s">
        <v>185</v>
      </c>
      <c r="B98" s="35" t="s">
        <v>30</v>
      </c>
      <c r="C98" s="36" t="s">
        <v>186</v>
      </c>
      <c r="D98" s="37">
        <v>26183726.300000001</v>
      </c>
      <c r="E98" s="37">
        <v>27980580.59</v>
      </c>
      <c r="F98" s="38" t="str">
        <f t="shared" si="2"/>
        <v>-</v>
      </c>
    </row>
    <row r="99" spans="1:6" ht="67.5">
      <c r="A99" s="39" t="s">
        <v>187</v>
      </c>
      <c r="B99" s="35" t="s">
        <v>30</v>
      </c>
      <c r="C99" s="36" t="s">
        <v>188</v>
      </c>
      <c r="D99" s="37" t="s">
        <v>53</v>
      </c>
      <c r="E99" s="37">
        <v>24982764.699999999</v>
      </c>
      <c r="F99" s="38" t="str">
        <f t="shared" si="2"/>
        <v>-</v>
      </c>
    </row>
    <row r="100" spans="1:6" ht="67.5">
      <c r="A100" s="39" t="s">
        <v>189</v>
      </c>
      <c r="B100" s="35" t="s">
        <v>30</v>
      </c>
      <c r="C100" s="36" t="s">
        <v>190</v>
      </c>
      <c r="D100" s="37" t="s">
        <v>53</v>
      </c>
      <c r="E100" s="37">
        <v>24982764.699999999</v>
      </c>
      <c r="F100" s="38" t="str">
        <f t="shared" si="2"/>
        <v>-</v>
      </c>
    </row>
    <row r="101" spans="1:6" ht="56.25">
      <c r="A101" s="34" t="s">
        <v>191</v>
      </c>
      <c r="B101" s="35" t="s">
        <v>30</v>
      </c>
      <c r="C101" s="36" t="s">
        <v>192</v>
      </c>
      <c r="D101" s="37">
        <v>4261403</v>
      </c>
      <c r="E101" s="37" t="s">
        <v>53</v>
      </c>
      <c r="F101" s="38">
        <f t="shared" si="2"/>
        <v>4261403</v>
      </c>
    </row>
    <row r="102" spans="1:6" ht="67.5">
      <c r="A102" s="34" t="s">
        <v>193</v>
      </c>
      <c r="B102" s="35" t="s">
        <v>30</v>
      </c>
      <c r="C102" s="36" t="s">
        <v>194</v>
      </c>
      <c r="D102" s="37">
        <v>4261403</v>
      </c>
      <c r="E102" s="37" t="s">
        <v>53</v>
      </c>
      <c r="F102" s="38">
        <f t="shared" si="2"/>
        <v>4261403</v>
      </c>
    </row>
    <row r="103" spans="1:6" ht="22.5">
      <c r="A103" s="34" t="s">
        <v>195</v>
      </c>
      <c r="B103" s="35" t="s">
        <v>30</v>
      </c>
      <c r="C103" s="36" t="s">
        <v>196</v>
      </c>
      <c r="D103" s="37">
        <v>9999990</v>
      </c>
      <c r="E103" s="37">
        <v>2997815.89</v>
      </c>
      <c r="F103" s="38">
        <f t="shared" si="2"/>
        <v>7002174.1099999994</v>
      </c>
    </row>
    <row r="104" spans="1:6" ht="33.75">
      <c r="A104" s="34" t="s">
        <v>197</v>
      </c>
      <c r="B104" s="35" t="s">
        <v>30</v>
      </c>
      <c r="C104" s="36" t="s">
        <v>198</v>
      </c>
      <c r="D104" s="37">
        <v>9999990</v>
      </c>
      <c r="E104" s="37">
        <v>2997815.89</v>
      </c>
      <c r="F104" s="38">
        <f t="shared" si="2"/>
        <v>7002174.1099999994</v>
      </c>
    </row>
    <row r="105" spans="1:6">
      <c r="A105" s="34" t="s">
        <v>199</v>
      </c>
      <c r="B105" s="35" t="s">
        <v>30</v>
      </c>
      <c r="C105" s="36" t="s">
        <v>200</v>
      </c>
      <c r="D105" s="37">
        <v>11922333.300000001</v>
      </c>
      <c r="E105" s="37" t="s">
        <v>53</v>
      </c>
      <c r="F105" s="38">
        <f t="shared" si="2"/>
        <v>11922333.300000001</v>
      </c>
    </row>
    <row r="106" spans="1:6">
      <c r="A106" s="34" t="s">
        <v>201</v>
      </c>
      <c r="B106" s="35" t="s">
        <v>30</v>
      </c>
      <c r="C106" s="36" t="s">
        <v>202</v>
      </c>
      <c r="D106" s="37">
        <v>11922333.300000001</v>
      </c>
      <c r="E106" s="37" t="s">
        <v>53</v>
      </c>
      <c r="F106" s="38">
        <f t="shared" si="2"/>
        <v>11922333.300000001</v>
      </c>
    </row>
    <row r="107" spans="1:6" ht="22.5">
      <c r="A107" s="34" t="s">
        <v>203</v>
      </c>
      <c r="B107" s="35" t="s">
        <v>30</v>
      </c>
      <c r="C107" s="36" t="s">
        <v>204</v>
      </c>
      <c r="D107" s="37">
        <v>318120</v>
      </c>
      <c r="E107" s="37">
        <v>160820</v>
      </c>
      <c r="F107" s="38">
        <f t="shared" si="2"/>
        <v>157300</v>
      </c>
    </row>
    <row r="108" spans="1:6" ht="33.75">
      <c r="A108" s="34" t="s">
        <v>205</v>
      </c>
      <c r="B108" s="35" t="s">
        <v>30</v>
      </c>
      <c r="C108" s="36" t="s">
        <v>206</v>
      </c>
      <c r="D108" s="37">
        <v>3520</v>
      </c>
      <c r="E108" s="37">
        <v>3520</v>
      </c>
      <c r="F108" s="38" t="str">
        <f t="shared" si="2"/>
        <v>-</v>
      </c>
    </row>
    <row r="109" spans="1:6" ht="33.75">
      <c r="A109" s="34" t="s">
        <v>207</v>
      </c>
      <c r="B109" s="35" t="s">
        <v>30</v>
      </c>
      <c r="C109" s="36" t="s">
        <v>208</v>
      </c>
      <c r="D109" s="37">
        <v>3520</v>
      </c>
      <c r="E109" s="37">
        <v>3520</v>
      </c>
      <c r="F109" s="38" t="str">
        <f t="shared" si="2"/>
        <v>-</v>
      </c>
    </row>
    <row r="110" spans="1:6" ht="33.75">
      <c r="A110" s="34" t="s">
        <v>209</v>
      </c>
      <c r="B110" s="35" t="s">
        <v>30</v>
      </c>
      <c r="C110" s="36" t="s">
        <v>210</v>
      </c>
      <c r="D110" s="37">
        <v>314600</v>
      </c>
      <c r="E110" s="37">
        <v>157300</v>
      </c>
      <c r="F110" s="38">
        <f t="shared" si="2"/>
        <v>157300</v>
      </c>
    </row>
    <row r="111" spans="1:6" ht="45">
      <c r="A111" s="34" t="s">
        <v>211</v>
      </c>
      <c r="B111" s="35" t="s">
        <v>30</v>
      </c>
      <c r="C111" s="36" t="s">
        <v>212</v>
      </c>
      <c r="D111" s="37">
        <v>314600</v>
      </c>
      <c r="E111" s="37">
        <v>157300</v>
      </c>
      <c r="F111" s="38">
        <f t="shared" si="2"/>
        <v>157300</v>
      </c>
    </row>
    <row r="112" spans="1:6">
      <c r="A112" s="34" t="s">
        <v>213</v>
      </c>
      <c r="B112" s="35" t="s">
        <v>30</v>
      </c>
      <c r="C112" s="36" t="s">
        <v>214</v>
      </c>
      <c r="D112" s="37">
        <v>14214307.640000001</v>
      </c>
      <c r="E112" s="37">
        <v>5005420.6900000004</v>
      </c>
      <c r="F112" s="38">
        <f t="shared" si="2"/>
        <v>9208886.9499999993</v>
      </c>
    </row>
    <row r="113" spans="1:6" ht="22.5">
      <c r="A113" s="34" t="s">
        <v>215</v>
      </c>
      <c r="B113" s="35" t="s">
        <v>30</v>
      </c>
      <c r="C113" s="36" t="s">
        <v>216</v>
      </c>
      <c r="D113" s="37">
        <v>14214307.640000001</v>
      </c>
      <c r="E113" s="37">
        <v>5005420.6900000004</v>
      </c>
      <c r="F113" s="38">
        <f t="shared" si="2"/>
        <v>9208886.9499999993</v>
      </c>
    </row>
    <row r="114" spans="1:6" ht="22.5">
      <c r="A114" s="34" t="s">
        <v>217</v>
      </c>
      <c r="B114" s="35" t="s">
        <v>30</v>
      </c>
      <c r="C114" s="36" t="s">
        <v>218</v>
      </c>
      <c r="D114" s="37">
        <v>14214307.640000001</v>
      </c>
      <c r="E114" s="37">
        <v>5005420.6900000004</v>
      </c>
      <c r="F114" s="38">
        <f t="shared" si="2"/>
        <v>9208886.9499999993</v>
      </c>
    </row>
    <row r="115" spans="1:6" ht="56.25">
      <c r="A115" s="34" t="s">
        <v>219</v>
      </c>
      <c r="B115" s="35" t="s">
        <v>30</v>
      </c>
      <c r="C115" s="36" t="s">
        <v>220</v>
      </c>
      <c r="D115" s="37">
        <v>112028.22</v>
      </c>
      <c r="E115" s="37">
        <v>112028.22</v>
      </c>
      <c r="F115" s="38" t="str">
        <f t="shared" si="2"/>
        <v>-</v>
      </c>
    </row>
    <row r="116" spans="1:6" ht="78.75">
      <c r="A116" s="39" t="s">
        <v>221</v>
      </c>
      <c r="B116" s="35" t="s">
        <v>30</v>
      </c>
      <c r="C116" s="36" t="s">
        <v>222</v>
      </c>
      <c r="D116" s="37">
        <v>112028.22</v>
      </c>
      <c r="E116" s="37">
        <v>112028.22</v>
      </c>
      <c r="F116" s="38" t="str">
        <f t="shared" si="2"/>
        <v>-</v>
      </c>
    </row>
    <row r="117" spans="1:6" ht="67.5">
      <c r="A117" s="39" t="s">
        <v>223</v>
      </c>
      <c r="B117" s="35" t="s">
        <v>30</v>
      </c>
      <c r="C117" s="36" t="s">
        <v>224</v>
      </c>
      <c r="D117" s="37">
        <v>112028.22</v>
      </c>
      <c r="E117" s="37">
        <v>112028.22</v>
      </c>
      <c r="F117" s="38" t="str">
        <f t="shared" ref="F117:F118" si="3">IF(OR(D117="-",IF(E117="-",0,E117)&gt;=IF(D117="-",0,D117)),"-",IF(D117="-",0,D117)-IF(E117="-",0,E117))</f>
        <v>-</v>
      </c>
    </row>
    <row r="118" spans="1:6" ht="45">
      <c r="A118" s="34" t="s">
        <v>225</v>
      </c>
      <c r="B118" s="35" t="s">
        <v>30</v>
      </c>
      <c r="C118" s="36" t="s">
        <v>226</v>
      </c>
      <c r="D118" s="37">
        <v>112028.22</v>
      </c>
      <c r="E118" s="37">
        <v>112028.22</v>
      </c>
      <c r="F118" s="38" t="str">
        <f t="shared" si="3"/>
        <v>-</v>
      </c>
    </row>
    <row r="119" spans="1:6" ht="12.75" customHeight="1">
      <c r="A119" s="40"/>
      <c r="B119" s="41"/>
      <c r="C119" s="41"/>
      <c r="D119" s="42"/>
      <c r="E119" s="42"/>
      <c r="F11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topLeftCell="A115" workbookViewId="0">
      <selection activeCell="D143" sqref="D14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227</v>
      </c>
      <c r="B2" s="110"/>
      <c r="C2" s="110"/>
      <c r="D2" s="110"/>
      <c r="E2" s="1"/>
      <c r="F2" s="13" t="s">
        <v>228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5" t="s">
        <v>21</v>
      </c>
      <c r="C4" s="127" t="s">
        <v>229</v>
      </c>
      <c r="D4" s="118" t="s">
        <v>23</v>
      </c>
      <c r="E4" s="132" t="s">
        <v>24</v>
      </c>
      <c r="F4" s="124" t="s">
        <v>25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230</v>
      </c>
      <c r="B13" s="52" t="s">
        <v>231</v>
      </c>
      <c r="C13" s="53" t="s">
        <v>232</v>
      </c>
      <c r="D13" s="54">
        <v>125011866.93000001</v>
      </c>
      <c r="E13" s="55">
        <v>32178344.52</v>
      </c>
      <c r="F13" s="56">
        <f>IF(OR(D13="-",IF(E13="-",0,E13)&gt;=IF(D13="-",0,D13)),"-",IF(D13="-",0,D13)-IF(E13="-",0,E13))</f>
        <v>92833522.410000011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233</v>
      </c>
      <c r="B15" s="52" t="s">
        <v>231</v>
      </c>
      <c r="C15" s="53" t="s">
        <v>234</v>
      </c>
      <c r="D15" s="54">
        <v>125011866.93000001</v>
      </c>
      <c r="E15" s="55">
        <v>32178344.52</v>
      </c>
      <c r="F15" s="56">
        <f t="shared" ref="F15:F46" si="0">IF(OR(D15="-",IF(E15="-",0,E15)&gt;=IF(D15="-",0,D15)),"-",IF(D15="-",0,D15)-IF(E15="-",0,E15))</f>
        <v>92833522.410000011</v>
      </c>
    </row>
    <row r="16" spans="1:6" ht="33.75">
      <c r="A16" s="24" t="s">
        <v>235</v>
      </c>
      <c r="B16" s="63" t="s">
        <v>231</v>
      </c>
      <c r="C16" s="26" t="s">
        <v>236</v>
      </c>
      <c r="D16" s="27">
        <v>125011866.93000001</v>
      </c>
      <c r="E16" s="64">
        <v>32178344.52</v>
      </c>
      <c r="F16" s="65">
        <f t="shared" si="0"/>
        <v>92833522.410000011</v>
      </c>
    </row>
    <row r="17" spans="1:6">
      <c r="A17" s="24" t="s">
        <v>237</v>
      </c>
      <c r="B17" s="63" t="s">
        <v>231</v>
      </c>
      <c r="C17" s="26" t="s">
        <v>238</v>
      </c>
      <c r="D17" s="27">
        <v>13471960.99</v>
      </c>
      <c r="E17" s="64">
        <v>4033502.71</v>
      </c>
      <c r="F17" s="65">
        <f t="shared" si="0"/>
        <v>9438458.2800000012</v>
      </c>
    </row>
    <row r="18" spans="1:6" ht="45">
      <c r="A18" s="24" t="s">
        <v>239</v>
      </c>
      <c r="B18" s="63" t="s">
        <v>231</v>
      </c>
      <c r="C18" s="26" t="s">
        <v>240</v>
      </c>
      <c r="D18" s="27">
        <v>12197790.59</v>
      </c>
      <c r="E18" s="64">
        <v>3520866.71</v>
      </c>
      <c r="F18" s="65">
        <f t="shared" si="0"/>
        <v>8676923.879999999</v>
      </c>
    </row>
    <row r="19" spans="1:6">
      <c r="A19" s="24" t="s">
        <v>241</v>
      </c>
      <c r="B19" s="63" t="s">
        <v>231</v>
      </c>
      <c r="C19" s="26" t="s">
        <v>242</v>
      </c>
      <c r="D19" s="27">
        <v>11356510.59</v>
      </c>
      <c r="E19" s="64">
        <v>3240313.39</v>
      </c>
      <c r="F19" s="65">
        <f t="shared" si="0"/>
        <v>8116197.1999999993</v>
      </c>
    </row>
    <row r="20" spans="1:6" ht="22.5">
      <c r="A20" s="24" t="s">
        <v>243</v>
      </c>
      <c r="B20" s="63" t="s">
        <v>231</v>
      </c>
      <c r="C20" s="26" t="s">
        <v>244</v>
      </c>
      <c r="D20" s="27">
        <v>7348248</v>
      </c>
      <c r="E20" s="64">
        <v>2281027.2999999998</v>
      </c>
      <c r="F20" s="65">
        <f t="shared" si="0"/>
        <v>5067220.7</v>
      </c>
    </row>
    <row r="21" spans="1:6" ht="33.75">
      <c r="A21" s="24" t="s">
        <v>245</v>
      </c>
      <c r="B21" s="63" t="s">
        <v>231</v>
      </c>
      <c r="C21" s="26" t="s">
        <v>246</v>
      </c>
      <c r="D21" s="27">
        <v>2219171</v>
      </c>
      <c r="E21" s="64">
        <v>666263.27</v>
      </c>
      <c r="F21" s="65">
        <f t="shared" si="0"/>
        <v>1552907.73</v>
      </c>
    </row>
    <row r="22" spans="1:6" ht="22.5">
      <c r="A22" s="24" t="s">
        <v>247</v>
      </c>
      <c r="B22" s="63" t="s">
        <v>231</v>
      </c>
      <c r="C22" s="26" t="s">
        <v>248</v>
      </c>
      <c r="D22" s="27">
        <v>857100.51</v>
      </c>
      <c r="E22" s="64">
        <v>157878.44</v>
      </c>
      <c r="F22" s="65">
        <f t="shared" si="0"/>
        <v>699222.07000000007</v>
      </c>
    </row>
    <row r="23" spans="1:6">
      <c r="A23" s="24" t="s">
        <v>249</v>
      </c>
      <c r="B23" s="63" t="s">
        <v>231</v>
      </c>
      <c r="C23" s="26" t="s">
        <v>250</v>
      </c>
      <c r="D23" s="27">
        <v>727316.76</v>
      </c>
      <c r="E23" s="64">
        <v>87003.74</v>
      </c>
      <c r="F23" s="65">
        <f t="shared" si="0"/>
        <v>640313.02</v>
      </c>
    </row>
    <row r="24" spans="1:6">
      <c r="A24" s="24" t="s">
        <v>251</v>
      </c>
      <c r="B24" s="63" t="s">
        <v>231</v>
      </c>
      <c r="C24" s="26" t="s">
        <v>252</v>
      </c>
      <c r="D24" s="27">
        <v>197374.32</v>
      </c>
      <c r="E24" s="64">
        <v>47195.64</v>
      </c>
      <c r="F24" s="65">
        <f t="shared" si="0"/>
        <v>150178.68</v>
      </c>
    </row>
    <row r="25" spans="1:6">
      <c r="A25" s="24" t="s">
        <v>253</v>
      </c>
      <c r="B25" s="63" t="s">
        <v>231</v>
      </c>
      <c r="C25" s="26" t="s">
        <v>254</v>
      </c>
      <c r="D25" s="27">
        <v>3780</v>
      </c>
      <c r="E25" s="64">
        <v>945</v>
      </c>
      <c r="F25" s="65">
        <f t="shared" si="0"/>
        <v>2835</v>
      </c>
    </row>
    <row r="26" spans="1:6">
      <c r="A26" s="24" t="s">
        <v>249</v>
      </c>
      <c r="B26" s="63" t="s">
        <v>231</v>
      </c>
      <c r="C26" s="26" t="s">
        <v>255</v>
      </c>
      <c r="D26" s="27">
        <v>3520</v>
      </c>
      <c r="E26" s="64" t="s">
        <v>53</v>
      </c>
      <c r="F26" s="65">
        <f t="shared" si="0"/>
        <v>3520</v>
      </c>
    </row>
    <row r="27" spans="1:6">
      <c r="A27" s="24" t="s">
        <v>241</v>
      </c>
      <c r="B27" s="63" t="s">
        <v>231</v>
      </c>
      <c r="C27" s="26" t="s">
        <v>256</v>
      </c>
      <c r="D27" s="27">
        <v>841280</v>
      </c>
      <c r="E27" s="64">
        <v>280553.32</v>
      </c>
      <c r="F27" s="65">
        <f t="shared" si="0"/>
        <v>560726.67999999993</v>
      </c>
    </row>
    <row r="28" spans="1:6">
      <c r="A28" s="24" t="s">
        <v>213</v>
      </c>
      <c r="B28" s="63" t="s">
        <v>231</v>
      </c>
      <c r="C28" s="26" t="s">
        <v>257</v>
      </c>
      <c r="D28" s="27">
        <v>671100</v>
      </c>
      <c r="E28" s="64">
        <v>223700</v>
      </c>
      <c r="F28" s="65">
        <f t="shared" si="0"/>
        <v>447400</v>
      </c>
    </row>
    <row r="29" spans="1:6">
      <c r="A29" s="24" t="s">
        <v>213</v>
      </c>
      <c r="B29" s="63" t="s">
        <v>231</v>
      </c>
      <c r="C29" s="26" t="s">
        <v>258</v>
      </c>
      <c r="D29" s="27">
        <v>141240</v>
      </c>
      <c r="E29" s="64">
        <v>47080</v>
      </c>
      <c r="F29" s="65">
        <f t="shared" si="0"/>
        <v>94160</v>
      </c>
    </row>
    <row r="30" spans="1:6">
      <c r="A30" s="24" t="s">
        <v>213</v>
      </c>
      <c r="B30" s="63" t="s">
        <v>231</v>
      </c>
      <c r="C30" s="26" t="s">
        <v>259</v>
      </c>
      <c r="D30" s="27">
        <v>28180</v>
      </c>
      <c r="E30" s="64">
        <v>9393.32</v>
      </c>
      <c r="F30" s="65">
        <f t="shared" si="0"/>
        <v>18786.68</v>
      </c>
    </row>
    <row r="31" spans="1:6">
      <c r="A31" s="24" t="s">
        <v>213</v>
      </c>
      <c r="B31" s="63" t="s">
        <v>231</v>
      </c>
      <c r="C31" s="26" t="s">
        <v>260</v>
      </c>
      <c r="D31" s="27">
        <v>760</v>
      </c>
      <c r="E31" s="64">
        <v>380</v>
      </c>
      <c r="F31" s="65">
        <f t="shared" si="0"/>
        <v>380</v>
      </c>
    </row>
    <row r="32" spans="1:6" ht="33.75">
      <c r="A32" s="24" t="s">
        <v>261</v>
      </c>
      <c r="B32" s="63" t="s">
        <v>231</v>
      </c>
      <c r="C32" s="26" t="s">
        <v>262</v>
      </c>
      <c r="D32" s="27">
        <v>1095900</v>
      </c>
      <c r="E32" s="64">
        <v>505586</v>
      </c>
      <c r="F32" s="65">
        <f t="shared" si="0"/>
        <v>590314</v>
      </c>
    </row>
    <row r="33" spans="1:6">
      <c r="A33" s="24" t="s">
        <v>241</v>
      </c>
      <c r="B33" s="63" t="s">
        <v>231</v>
      </c>
      <c r="C33" s="26" t="s">
        <v>263</v>
      </c>
      <c r="D33" s="27">
        <v>1095900</v>
      </c>
      <c r="E33" s="64">
        <v>505586</v>
      </c>
      <c r="F33" s="65">
        <f t="shared" si="0"/>
        <v>590314</v>
      </c>
    </row>
    <row r="34" spans="1:6">
      <c r="A34" s="24" t="s">
        <v>213</v>
      </c>
      <c r="B34" s="63" t="s">
        <v>231</v>
      </c>
      <c r="C34" s="26" t="s">
        <v>264</v>
      </c>
      <c r="D34" s="27">
        <v>1095900</v>
      </c>
      <c r="E34" s="64">
        <v>505586</v>
      </c>
      <c r="F34" s="65">
        <f t="shared" si="0"/>
        <v>590314</v>
      </c>
    </row>
    <row r="35" spans="1:6">
      <c r="A35" s="24" t="s">
        <v>265</v>
      </c>
      <c r="B35" s="63" t="s">
        <v>231</v>
      </c>
      <c r="C35" s="26" t="s">
        <v>266</v>
      </c>
      <c r="D35" s="27">
        <v>74081.2</v>
      </c>
      <c r="E35" s="64" t="s">
        <v>53</v>
      </c>
      <c r="F35" s="65">
        <f t="shared" si="0"/>
        <v>74081.2</v>
      </c>
    </row>
    <row r="36" spans="1:6">
      <c r="A36" s="24" t="s">
        <v>241</v>
      </c>
      <c r="B36" s="63" t="s">
        <v>231</v>
      </c>
      <c r="C36" s="26" t="s">
        <v>267</v>
      </c>
      <c r="D36" s="27">
        <v>74081.2</v>
      </c>
      <c r="E36" s="64" t="s">
        <v>53</v>
      </c>
      <c r="F36" s="65">
        <f t="shared" si="0"/>
        <v>74081.2</v>
      </c>
    </row>
    <row r="37" spans="1:6">
      <c r="A37" s="24" t="s">
        <v>268</v>
      </c>
      <c r="B37" s="63" t="s">
        <v>231</v>
      </c>
      <c r="C37" s="26" t="s">
        <v>269</v>
      </c>
      <c r="D37" s="27">
        <v>64081.2</v>
      </c>
      <c r="E37" s="64" t="s">
        <v>53</v>
      </c>
      <c r="F37" s="65">
        <f t="shared" si="0"/>
        <v>64081.2</v>
      </c>
    </row>
    <row r="38" spans="1:6">
      <c r="A38" s="24" t="s">
        <v>268</v>
      </c>
      <c r="B38" s="63" t="s">
        <v>231</v>
      </c>
      <c r="C38" s="26" t="s">
        <v>270</v>
      </c>
      <c r="D38" s="27">
        <v>10000</v>
      </c>
      <c r="E38" s="64" t="s">
        <v>53</v>
      </c>
      <c r="F38" s="65">
        <f t="shared" si="0"/>
        <v>10000</v>
      </c>
    </row>
    <row r="39" spans="1:6">
      <c r="A39" s="24" t="s">
        <v>271</v>
      </c>
      <c r="B39" s="63" t="s">
        <v>231</v>
      </c>
      <c r="C39" s="26" t="s">
        <v>272</v>
      </c>
      <c r="D39" s="27">
        <v>104189.2</v>
      </c>
      <c r="E39" s="64">
        <v>7050</v>
      </c>
      <c r="F39" s="65">
        <f t="shared" si="0"/>
        <v>97139.199999999997</v>
      </c>
    </row>
    <row r="40" spans="1:6">
      <c r="A40" s="24" t="s">
        <v>241</v>
      </c>
      <c r="B40" s="63" t="s">
        <v>231</v>
      </c>
      <c r="C40" s="26" t="s">
        <v>273</v>
      </c>
      <c r="D40" s="27">
        <v>75989.2</v>
      </c>
      <c r="E40" s="64" t="s">
        <v>53</v>
      </c>
      <c r="F40" s="65">
        <f t="shared" si="0"/>
        <v>75989.2</v>
      </c>
    </row>
    <row r="41" spans="1:6">
      <c r="A41" s="24" t="s">
        <v>274</v>
      </c>
      <c r="B41" s="63" t="s">
        <v>231</v>
      </c>
      <c r="C41" s="26" t="s">
        <v>275</v>
      </c>
      <c r="D41" s="27">
        <v>8789.2000000000007</v>
      </c>
      <c r="E41" s="64" t="s">
        <v>53</v>
      </c>
      <c r="F41" s="65">
        <f t="shared" si="0"/>
        <v>8789.2000000000007</v>
      </c>
    </row>
    <row r="42" spans="1:6">
      <c r="A42" s="24" t="s">
        <v>249</v>
      </c>
      <c r="B42" s="63" t="s">
        <v>231</v>
      </c>
      <c r="C42" s="26" t="s">
        <v>276</v>
      </c>
      <c r="D42" s="27">
        <v>67200</v>
      </c>
      <c r="E42" s="64" t="s">
        <v>53</v>
      </c>
      <c r="F42" s="65">
        <f t="shared" si="0"/>
        <v>67200</v>
      </c>
    </row>
    <row r="43" spans="1:6" ht="22.5">
      <c r="A43" s="24" t="s">
        <v>277</v>
      </c>
      <c r="B43" s="63" t="s">
        <v>231</v>
      </c>
      <c r="C43" s="26" t="s">
        <v>278</v>
      </c>
      <c r="D43" s="27">
        <v>28200</v>
      </c>
      <c r="E43" s="64">
        <v>7050</v>
      </c>
      <c r="F43" s="65">
        <f t="shared" si="0"/>
        <v>21150</v>
      </c>
    </row>
    <row r="44" spans="1:6">
      <c r="A44" s="24" t="s">
        <v>249</v>
      </c>
      <c r="B44" s="63" t="s">
        <v>231</v>
      </c>
      <c r="C44" s="26" t="s">
        <v>279</v>
      </c>
      <c r="D44" s="27">
        <v>28200</v>
      </c>
      <c r="E44" s="64">
        <v>7050</v>
      </c>
      <c r="F44" s="65">
        <f t="shared" si="0"/>
        <v>21150</v>
      </c>
    </row>
    <row r="45" spans="1:6">
      <c r="A45" s="24" t="s">
        <v>280</v>
      </c>
      <c r="B45" s="63" t="s">
        <v>231</v>
      </c>
      <c r="C45" s="26" t="s">
        <v>281</v>
      </c>
      <c r="D45" s="27">
        <v>314600</v>
      </c>
      <c r="E45" s="64">
        <v>88789.55</v>
      </c>
      <c r="F45" s="65">
        <f t="shared" si="0"/>
        <v>225810.45</v>
      </c>
    </row>
    <row r="46" spans="1:6">
      <c r="A46" s="24" t="s">
        <v>282</v>
      </c>
      <c r="B46" s="63" t="s">
        <v>231</v>
      </c>
      <c r="C46" s="26" t="s">
        <v>283</v>
      </c>
      <c r="D46" s="27">
        <v>314600</v>
      </c>
      <c r="E46" s="64">
        <v>88789.55</v>
      </c>
      <c r="F46" s="65">
        <f t="shared" si="0"/>
        <v>225810.45</v>
      </c>
    </row>
    <row r="47" spans="1:6">
      <c r="A47" s="24" t="s">
        <v>241</v>
      </c>
      <c r="B47" s="63" t="s">
        <v>231</v>
      </c>
      <c r="C47" s="26" t="s">
        <v>284</v>
      </c>
      <c r="D47" s="27">
        <v>314600</v>
      </c>
      <c r="E47" s="64">
        <v>88789.55</v>
      </c>
      <c r="F47" s="65">
        <f t="shared" ref="F47:F78" si="1">IF(OR(D47="-",IF(E47="-",0,E47)&gt;=IF(D47="-",0,D47)),"-",IF(D47="-",0,D47)-IF(E47="-",0,E47))</f>
        <v>225810.45</v>
      </c>
    </row>
    <row r="48" spans="1:6" ht="22.5">
      <c r="A48" s="24" t="s">
        <v>243</v>
      </c>
      <c r="B48" s="63" t="s">
        <v>231</v>
      </c>
      <c r="C48" s="26" t="s">
        <v>285</v>
      </c>
      <c r="D48" s="27">
        <v>208912</v>
      </c>
      <c r="E48" s="64">
        <v>68194.740000000005</v>
      </c>
      <c r="F48" s="65">
        <f t="shared" si="1"/>
        <v>140717.26</v>
      </c>
    </row>
    <row r="49" spans="1:6" ht="33.75">
      <c r="A49" s="24" t="s">
        <v>245</v>
      </c>
      <c r="B49" s="63" t="s">
        <v>231</v>
      </c>
      <c r="C49" s="26" t="s">
        <v>286</v>
      </c>
      <c r="D49" s="27">
        <v>63091.44</v>
      </c>
      <c r="E49" s="64">
        <v>20594.810000000001</v>
      </c>
      <c r="F49" s="65">
        <f t="shared" si="1"/>
        <v>42496.630000000005</v>
      </c>
    </row>
    <row r="50" spans="1:6">
      <c r="A50" s="24" t="s">
        <v>249</v>
      </c>
      <c r="B50" s="63" t="s">
        <v>231</v>
      </c>
      <c r="C50" s="26" t="s">
        <v>287</v>
      </c>
      <c r="D50" s="27">
        <v>42596.56</v>
      </c>
      <c r="E50" s="64" t="s">
        <v>53</v>
      </c>
      <c r="F50" s="65">
        <f t="shared" si="1"/>
        <v>42596.56</v>
      </c>
    </row>
    <row r="51" spans="1:6" ht="22.5">
      <c r="A51" s="24" t="s">
        <v>288</v>
      </c>
      <c r="B51" s="63" t="s">
        <v>231</v>
      </c>
      <c r="C51" s="26" t="s">
        <v>289</v>
      </c>
      <c r="D51" s="27">
        <v>213920</v>
      </c>
      <c r="E51" s="64">
        <v>71306.679999999993</v>
      </c>
      <c r="F51" s="65">
        <f t="shared" si="1"/>
        <v>142613.32</v>
      </c>
    </row>
    <row r="52" spans="1:6" ht="33.75">
      <c r="A52" s="24" t="s">
        <v>290</v>
      </c>
      <c r="B52" s="63" t="s">
        <v>231</v>
      </c>
      <c r="C52" s="26" t="s">
        <v>291</v>
      </c>
      <c r="D52" s="27">
        <v>213920</v>
      </c>
      <c r="E52" s="64">
        <v>71306.679999999993</v>
      </c>
      <c r="F52" s="65">
        <f t="shared" si="1"/>
        <v>142613.32</v>
      </c>
    </row>
    <row r="53" spans="1:6" ht="67.5">
      <c r="A53" s="66" t="s">
        <v>292</v>
      </c>
      <c r="B53" s="63" t="s">
        <v>231</v>
      </c>
      <c r="C53" s="26" t="s">
        <v>293</v>
      </c>
      <c r="D53" s="27">
        <v>213920</v>
      </c>
      <c r="E53" s="64">
        <v>71306.679999999993</v>
      </c>
      <c r="F53" s="65">
        <f t="shared" si="1"/>
        <v>142613.32</v>
      </c>
    </row>
    <row r="54" spans="1:6">
      <c r="A54" s="24" t="s">
        <v>213</v>
      </c>
      <c r="B54" s="63" t="s">
        <v>231</v>
      </c>
      <c r="C54" s="26" t="s">
        <v>294</v>
      </c>
      <c r="D54" s="27">
        <v>116120</v>
      </c>
      <c r="E54" s="64">
        <v>38706.68</v>
      </c>
      <c r="F54" s="65">
        <f t="shared" si="1"/>
        <v>77413.320000000007</v>
      </c>
    </row>
    <row r="55" spans="1:6">
      <c r="A55" s="24" t="s">
        <v>213</v>
      </c>
      <c r="B55" s="63" t="s">
        <v>231</v>
      </c>
      <c r="C55" s="26" t="s">
        <v>295</v>
      </c>
      <c r="D55" s="27">
        <v>97800</v>
      </c>
      <c r="E55" s="64">
        <v>32600</v>
      </c>
      <c r="F55" s="65">
        <f t="shared" si="1"/>
        <v>65200</v>
      </c>
    </row>
    <row r="56" spans="1:6">
      <c r="A56" s="24" t="s">
        <v>296</v>
      </c>
      <c r="B56" s="63" t="s">
        <v>231</v>
      </c>
      <c r="C56" s="26" t="s">
        <v>297</v>
      </c>
      <c r="D56" s="27">
        <v>13054956.550000001</v>
      </c>
      <c r="E56" s="64">
        <v>3465321.44</v>
      </c>
      <c r="F56" s="65">
        <f t="shared" si="1"/>
        <v>9589635.1100000013</v>
      </c>
    </row>
    <row r="57" spans="1:6">
      <c r="A57" s="24" t="s">
        <v>298</v>
      </c>
      <c r="B57" s="63" t="s">
        <v>231</v>
      </c>
      <c r="C57" s="26" t="s">
        <v>299</v>
      </c>
      <c r="D57" s="27">
        <v>3139760</v>
      </c>
      <c r="E57" s="64">
        <v>1959043.98</v>
      </c>
      <c r="F57" s="65">
        <f t="shared" si="1"/>
        <v>1180716.02</v>
      </c>
    </row>
    <row r="58" spans="1:6" ht="22.5">
      <c r="A58" s="24" t="s">
        <v>300</v>
      </c>
      <c r="B58" s="63" t="s">
        <v>231</v>
      </c>
      <c r="C58" s="26" t="s">
        <v>301</v>
      </c>
      <c r="D58" s="27">
        <v>3139760</v>
      </c>
      <c r="E58" s="64">
        <v>1959043.98</v>
      </c>
      <c r="F58" s="65">
        <f t="shared" si="1"/>
        <v>1180716.02</v>
      </c>
    </row>
    <row r="59" spans="1:6">
      <c r="A59" s="24" t="s">
        <v>213</v>
      </c>
      <c r="B59" s="63" t="s">
        <v>231</v>
      </c>
      <c r="C59" s="26" t="s">
        <v>302</v>
      </c>
      <c r="D59" s="27">
        <v>3139760</v>
      </c>
      <c r="E59" s="64">
        <v>1959043.98</v>
      </c>
      <c r="F59" s="65">
        <f t="shared" si="1"/>
        <v>1180716.02</v>
      </c>
    </row>
    <row r="60" spans="1:6">
      <c r="A60" s="24" t="s">
        <v>303</v>
      </c>
      <c r="B60" s="63" t="s">
        <v>231</v>
      </c>
      <c r="C60" s="26" t="s">
        <v>304</v>
      </c>
      <c r="D60" s="27">
        <v>9915196.5500000007</v>
      </c>
      <c r="E60" s="64">
        <v>1506277.46</v>
      </c>
      <c r="F60" s="65">
        <f t="shared" si="1"/>
        <v>8408919.0899999999</v>
      </c>
    </row>
    <row r="61" spans="1:6" ht="22.5">
      <c r="A61" s="24" t="s">
        <v>305</v>
      </c>
      <c r="B61" s="63" t="s">
        <v>231</v>
      </c>
      <c r="C61" s="26" t="s">
        <v>306</v>
      </c>
      <c r="D61" s="27">
        <v>152284</v>
      </c>
      <c r="E61" s="64" t="s">
        <v>53</v>
      </c>
      <c r="F61" s="65">
        <f t="shared" si="1"/>
        <v>152284</v>
      </c>
    </row>
    <row r="62" spans="1:6">
      <c r="A62" s="24" t="s">
        <v>249</v>
      </c>
      <c r="B62" s="63" t="s">
        <v>231</v>
      </c>
      <c r="C62" s="26" t="s">
        <v>307</v>
      </c>
      <c r="D62" s="27">
        <v>152284</v>
      </c>
      <c r="E62" s="64" t="s">
        <v>53</v>
      </c>
      <c r="F62" s="65">
        <f t="shared" si="1"/>
        <v>152284</v>
      </c>
    </row>
    <row r="63" spans="1:6" ht="22.5">
      <c r="A63" s="24" t="s">
        <v>308</v>
      </c>
      <c r="B63" s="63" t="s">
        <v>231</v>
      </c>
      <c r="C63" s="26" t="s">
        <v>309</v>
      </c>
      <c r="D63" s="27">
        <v>703221.49</v>
      </c>
      <c r="E63" s="64" t="s">
        <v>53</v>
      </c>
      <c r="F63" s="65">
        <f t="shared" si="1"/>
        <v>703221.49</v>
      </c>
    </row>
    <row r="64" spans="1:6">
      <c r="A64" s="24" t="s">
        <v>249</v>
      </c>
      <c r="B64" s="63" t="s">
        <v>231</v>
      </c>
      <c r="C64" s="26" t="s">
        <v>310</v>
      </c>
      <c r="D64" s="27">
        <v>703221.49</v>
      </c>
      <c r="E64" s="64" t="s">
        <v>53</v>
      </c>
      <c r="F64" s="65">
        <f t="shared" si="1"/>
        <v>703221.49</v>
      </c>
    </row>
    <row r="65" spans="1:6" ht="22.5">
      <c r="A65" s="24" t="s">
        <v>311</v>
      </c>
      <c r="B65" s="63" t="s">
        <v>231</v>
      </c>
      <c r="C65" s="26" t="s">
        <v>312</v>
      </c>
      <c r="D65" s="27">
        <v>5145465.26</v>
      </c>
      <c r="E65" s="64">
        <v>1506277.46</v>
      </c>
      <c r="F65" s="65">
        <f t="shared" si="1"/>
        <v>3639187.8</v>
      </c>
    </row>
    <row r="66" spans="1:6">
      <c r="A66" s="24" t="s">
        <v>249</v>
      </c>
      <c r="B66" s="63" t="s">
        <v>231</v>
      </c>
      <c r="C66" s="26" t="s">
        <v>313</v>
      </c>
      <c r="D66" s="27">
        <v>5145465.26</v>
      </c>
      <c r="E66" s="64">
        <v>1506277.46</v>
      </c>
      <c r="F66" s="65">
        <f t="shared" si="1"/>
        <v>3639187.8</v>
      </c>
    </row>
    <row r="67" spans="1:6" ht="45">
      <c r="A67" s="24" t="s">
        <v>314</v>
      </c>
      <c r="B67" s="63" t="s">
        <v>231</v>
      </c>
      <c r="C67" s="26" t="s">
        <v>315</v>
      </c>
      <c r="D67" s="27">
        <v>2648748.7999999998</v>
      </c>
      <c r="E67" s="64" t="s">
        <v>53</v>
      </c>
      <c r="F67" s="65">
        <f t="shared" si="1"/>
        <v>2648748.7999999998</v>
      </c>
    </row>
    <row r="68" spans="1:6">
      <c r="A68" s="24" t="s">
        <v>249</v>
      </c>
      <c r="B68" s="63" t="s">
        <v>231</v>
      </c>
      <c r="C68" s="26" t="s">
        <v>316</v>
      </c>
      <c r="D68" s="27">
        <v>35000</v>
      </c>
      <c r="E68" s="64" t="s">
        <v>53</v>
      </c>
      <c r="F68" s="65">
        <f t="shared" si="1"/>
        <v>35000</v>
      </c>
    </row>
    <row r="69" spans="1:6">
      <c r="A69" s="24" t="s">
        <v>249</v>
      </c>
      <c r="B69" s="63" t="s">
        <v>231</v>
      </c>
      <c r="C69" s="26" t="s">
        <v>317</v>
      </c>
      <c r="D69" s="27">
        <v>2613748.7999999998</v>
      </c>
      <c r="E69" s="64" t="s">
        <v>53</v>
      </c>
      <c r="F69" s="65">
        <f t="shared" si="1"/>
        <v>2613748.7999999998</v>
      </c>
    </row>
    <row r="70" spans="1:6" ht="45">
      <c r="A70" s="24" t="s">
        <v>318</v>
      </c>
      <c r="B70" s="63" t="s">
        <v>231</v>
      </c>
      <c r="C70" s="26" t="s">
        <v>319</v>
      </c>
      <c r="D70" s="27">
        <v>1265477</v>
      </c>
      <c r="E70" s="64" t="s">
        <v>53</v>
      </c>
      <c r="F70" s="65">
        <f t="shared" si="1"/>
        <v>1265477</v>
      </c>
    </row>
    <row r="71" spans="1:6">
      <c r="A71" s="24" t="s">
        <v>249</v>
      </c>
      <c r="B71" s="63" t="s">
        <v>231</v>
      </c>
      <c r="C71" s="26" t="s">
        <v>320</v>
      </c>
      <c r="D71" s="27">
        <v>15000</v>
      </c>
      <c r="E71" s="64" t="s">
        <v>53</v>
      </c>
      <c r="F71" s="65">
        <f t="shared" si="1"/>
        <v>15000</v>
      </c>
    </row>
    <row r="72" spans="1:6">
      <c r="A72" s="24" t="s">
        <v>249</v>
      </c>
      <c r="B72" s="63" t="s">
        <v>231</v>
      </c>
      <c r="C72" s="26" t="s">
        <v>321</v>
      </c>
      <c r="D72" s="27">
        <v>1250477</v>
      </c>
      <c r="E72" s="64" t="s">
        <v>53</v>
      </c>
      <c r="F72" s="65">
        <f t="shared" si="1"/>
        <v>1250477</v>
      </c>
    </row>
    <row r="73" spans="1:6">
      <c r="A73" s="24" t="s">
        <v>322</v>
      </c>
      <c r="B73" s="63" t="s">
        <v>231</v>
      </c>
      <c r="C73" s="26" t="s">
        <v>323</v>
      </c>
      <c r="D73" s="27">
        <v>80413936.370000005</v>
      </c>
      <c r="E73" s="64">
        <v>19590088.620000001</v>
      </c>
      <c r="F73" s="65">
        <f t="shared" si="1"/>
        <v>60823847.75</v>
      </c>
    </row>
    <row r="74" spans="1:6">
      <c r="A74" s="24" t="s">
        <v>324</v>
      </c>
      <c r="B74" s="63" t="s">
        <v>231</v>
      </c>
      <c r="C74" s="26" t="s">
        <v>325</v>
      </c>
      <c r="D74" s="27">
        <v>39465173.619999997</v>
      </c>
      <c r="E74" s="64">
        <v>14187426.539999999</v>
      </c>
      <c r="F74" s="65">
        <f t="shared" si="1"/>
        <v>25277747.079999998</v>
      </c>
    </row>
    <row r="75" spans="1:6" ht="33.75">
      <c r="A75" s="24" t="s">
        <v>326</v>
      </c>
      <c r="B75" s="63" t="s">
        <v>231</v>
      </c>
      <c r="C75" s="26" t="s">
        <v>327</v>
      </c>
      <c r="D75" s="27">
        <v>33070571.969999999</v>
      </c>
      <c r="E75" s="64">
        <v>13786034.119999999</v>
      </c>
      <c r="F75" s="65">
        <f t="shared" si="1"/>
        <v>19284537.850000001</v>
      </c>
    </row>
    <row r="76" spans="1:6" ht="33.75">
      <c r="A76" s="24" t="s">
        <v>328</v>
      </c>
      <c r="B76" s="63" t="s">
        <v>231</v>
      </c>
      <c r="C76" s="26" t="s">
        <v>329</v>
      </c>
      <c r="D76" s="27">
        <v>32707128.960000001</v>
      </c>
      <c r="E76" s="64">
        <v>13683143.35</v>
      </c>
      <c r="F76" s="65">
        <f t="shared" si="1"/>
        <v>19023985.609999999</v>
      </c>
    </row>
    <row r="77" spans="1:6" ht="33.75">
      <c r="A77" s="24" t="s">
        <v>328</v>
      </c>
      <c r="B77" s="63" t="s">
        <v>231</v>
      </c>
      <c r="C77" s="26" t="s">
        <v>330</v>
      </c>
      <c r="D77" s="27">
        <v>363443.01</v>
      </c>
      <c r="E77" s="64">
        <v>102890.77</v>
      </c>
      <c r="F77" s="65">
        <f t="shared" si="1"/>
        <v>260552.24</v>
      </c>
    </row>
    <row r="78" spans="1:6" ht="45">
      <c r="A78" s="24" t="s">
        <v>331</v>
      </c>
      <c r="B78" s="63" t="s">
        <v>231</v>
      </c>
      <c r="C78" s="26" t="s">
        <v>332</v>
      </c>
      <c r="D78" s="27">
        <v>5382300</v>
      </c>
      <c r="E78" s="64">
        <v>171165.88</v>
      </c>
      <c r="F78" s="65">
        <f t="shared" si="1"/>
        <v>5211134.12</v>
      </c>
    </row>
    <row r="79" spans="1:6" ht="33.75">
      <c r="A79" s="24" t="s">
        <v>328</v>
      </c>
      <c r="B79" s="63" t="s">
        <v>231</v>
      </c>
      <c r="C79" s="26" t="s">
        <v>333</v>
      </c>
      <c r="D79" s="27">
        <v>5382300</v>
      </c>
      <c r="E79" s="64">
        <v>171165.88</v>
      </c>
      <c r="F79" s="65">
        <f t="shared" ref="F79:F110" si="2">IF(OR(D79="-",IF(E79="-",0,E79)&gt;=IF(D79="-",0,D79)),"-",IF(D79="-",0,D79)-IF(E79="-",0,E79))</f>
        <v>5211134.12</v>
      </c>
    </row>
    <row r="80" spans="1:6" ht="22.5">
      <c r="A80" s="24" t="s">
        <v>334</v>
      </c>
      <c r="B80" s="63" t="s">
        <v>231</v>
      </c>
      <c r="C80" s="26" t="s">
        <v>335</v>
      </c>
      <c r="D80" s="27">
        <v>1012301.65</v>
      </c>
      <c r="E80" s="64">
        <v>230226.54</v>
      </c>
      <c r="F80" s="65">
        <f t="shared" si="2"/>
        <v>782075.11</v>
      </c>
    </row>
    <row r="81" spans="1:6">
      <c r="A81" s="24" t="s">
        <v>249</v>
      </c>
      <c r="B81" s="63" t="s">
        <v>231</v>
      </c>
      <c r="C81" s="26" t="s">
        <v>336</v>
      </c>
      <c r="D81" s="27">
        <v>1012301.65</v>
      </c>
      <c r="E81" s="64">
        <v>230226.54</v>
      </c>
      <c r="F81" s="65">
        <f t="shared" si="2"/>
        <v>782075.11</v>
      </c>
    </row>
    <row r="82" spans="1:6">
      <c r="A82" s="24" t="s">
        <v>337</v>
      </c>
      <c r="B82" s="63" t="s">
        <v>231</v>
      </c>
      <c r="C82" s="26" t="s">
        <v>338</v>
      </c>
      <c r="D82" s="27">
        <v>5414260</v>
      </c>
      <c r="E82" s="64">
        <v>221936.36</v>
      </c>
      <c r="F82" s="65">
        <f t="shared" si="2"/>
        <v>5192323.6399999997</v>
      </c>
    </row>
    <row r="83" spans="1:6" ht="22.5">
      <c r="A83" s="24" t="s">
        <v>339</v>
      </c>
      <c r="B83" s="63" t="s">
        <v>231</v>
      </c>
      <c r="C83" s="26" t="s">
        <v>340</v>
      </c>
      <c r="D83" s="27">
        <v>3665000</v>
      </c>
      <c r="E83" s="64">
        <v>55000</v>
      </c>
      <c r="F83" s="65">
        <f t="shared" si="2"/>
        <v>3610000</v>
      </c>
    </row>
    <row r="84" spans="1:6">
      <c r="A84" s="24" t="s">
        <v>249</v>
      </c>
      <c r="B84" s="63" t="s">
        <v>231</v>
      </c>
      <c r="C84" s="26" t="s">
        <v>341</v>
      </c>
      <c r="D84" s="27">
        <v>3665000</v>
      </c>
      <c r="E84" s="64">
        <v>55000</v>
      </c>
      <c r="F84" s="65">
        <f t="shared" si="2"/>
        <v>3610000</v>
      </c>
    </row>
    <row r="85" spans="1:6" ht="22.5">
      <c r="A85" s="24" t="s">
        <v>300</v>
      </c>
      <c r="B85" s="63" t="s">
        <v>231</v>
      </c>
      <c r="C85" s="26" t="s">
        <v>342</v>
      </c>
      <c r="D85" s="27">
        <v>1749260</v>
      </c>
      <c r="E85" s="64">
        <v>166936.35999999999</v>
      </c>
      <c r="F85" s="65">
        <f t="shared" si="2"/>
        <v>1582323.6400000001</v>
      </c>
    </row>
    <row r="86" spans="1:6" ht="45">
      <c r="A86" s="24" t="s">
        <v>343</v>
      </c>
      <c r="B86" s="63" t="s">
        <v>231</v>
      </c>
      <c r="C86" s="26" t="s">
        <v>344</v>
      </c>
      <c r="D86" s="27">
        <v>1749260</v>
      </c>
      <c r="E86" s="64">
        <v>166936.35999999999</v>
      </c>
      <c r="F86" s="65">
        <f t="shared" si="2"/>
        <v>1582323.6400000001</v>
      </c>
    </row>
    <row r="87" spans="1:6">
      <c r="A87" s="24" t="s">
        <v>345</v>
      </c>
      <c r="B87" s="63" t="s">
        <v>231</v>
      </c>
      <c r="C87" s="26" t="s">
        <v>346</v>
      </c>
      <c r="D87" s="27">
        <v>35368602.75</v>
      </c>
      <c r="E87" s="64">
        <v>5125425.72</v>
      </c>
      <c r="F87" s="65">
        <f t="shared" si="2"/>
        <v>30243177.030000001</v>
      </c>
    </row>
    <row r="88" spans="1:6">
      <c r="A88" s="24" t="s">
        <v>241</v>
      </c>
      <c r="B88" s="63" t="s">
        <v>231</v>
      </c>
      <c r="C88" s="26" t="s">
        <v>347</v>
      </c>
      <c r="D88" s="27">
        <v>1277690.51</v>
      </c>
      <c r="E88" s="64" t="s">
        <v>53</v>
      </c>
      <c r="F88" s="65">
        <f t="shared" si="2"/>
        <v>1277690.51</v>
      </c>
    </row>
    <row r="89" spans="1:6">
      <c r="A89" s="24" t="s">
        <v>249</v>
      </c>
      <c r="B89" s="63" t="s">
        <v>231</v>
      </c>
      <c r="C89" s="26" t="s">
        <v>348</v>
      </c>
      <c r="D89" s="27">
        <v>1277690.51</v>
      </c>
      <c r="E89" s="64" t="s">
        <v>53</v>
      </c>
      <c r="F89" s="65">
        <f t="shared" si="2"/>
        <v>1277690.51</v>
      </c>
    </row>
    <row r="90" spans="1:6" ht="22.5">
      <c r="A90" s="24" t="s">
        <v>339</v>
      </c>
      <c r="B90" s="63" t="s">
        <v>231</v>
      </c>
      <c r="C90" s="26" t="s">
        <v>349</v>
      </c>
      <c r="D90" s="27">
        <v>2379951.2000000002</v>
      </c>
      <c r="E90" s="64">
        <v>1117460.53</v>
      </c>
      <c r="F90" s="65">
        <f t="shared" si="2"/>
        <v>1262490.6700000002</v>
      </c>
    </row>
    <row r="91" spans="1:6">
      <c r="A91" s="24" t="s">
        <v>249</v>
      </c>
      <c r="B91" s="63" t="s">
        <v>231</v>
      </c>
      <c r="C91" s="26" t="s">
        <v>350</v>
      </c>
      <c r="D91" s="27">
        <v>200000</v>
      </c>
      <c r="E91" s="64" t="s">
        <v>53</v>
      </c>
      <c r="F91" s="65">
        <f t="shared" si="2"/>
        <v>200000</v>
      </c>
    </row>
    <row r="92" spans="1:6">
      <c r="A92" s="24" t="s">
        <v>251</v>
      </c>
      <c r="B92" s="63" t="s">
        <v>231</v>
      </c>
      <c r="C92" s="26" t="s">
        <v>351</v>
      </c>
      <c r="D92" s="27">
        <v>2179951.2000000002</v>
      </c>
      <c r="E92" s="64">
        <v>1117460.53</v>
      </c>
      <c r="F92" s="65">
        <f t="shared" si="2"/>
        <v>1062490.6700000002</v>
      </c>
    </row>
    <row r="93" spans="1:6" ht="67.5">
      <c r="A93" s="66" t="s">
        <v>292</v>
      </c>
      <c r="B93" s="63" t="s">
        <v>231</v>
      </c>
      <c r="C93" s="26" t="s">
        <v>352</v>
      </c>
      <c r="D93" s="27">
        <v>108538.46</v>
      </c>
      <c r="E93" s="64" t="s">
        <v>53</v>
      </c>
      <c r="F93" s="65">
        <f t="shared" si="2"/>
        <v>108538.46</v>
      </c>
    </row>
    <row r="94" spans="1:6">
      <c r="A94" s="24" t="s">
        <v>249</v>
      </c>
      <c r="B94" s="63" t="s">
        <v>231</v>
      </c>
      <c r="C94" s="26" t="s">
        <v>353</v>
      </c>
      <c r="D94" s="27">
        <v>57000</v>
      </c>
      <c r="E94" s="64" t="s">
        <v>53</v>
      </c>
      <c r="F94" s="65">
        <f t="shared" si="2"/>
        <v>57000</v>
      </c>
    </row>
    <row r="95" spans="1:6">
      <c r="A95" s="24" t="s">
        <v>249</v>
      </c>
      <c r="B95" s="63" t="s">
        <v>231</v>
      </c>
      <c r="C95" s="26" t="s">
        <v>354</v>
      </c>
      <c r="D95" s="27">
        <v>51538.46</v>
      </c>
      <c r="E95" s="64" t="s">
        <v>53</v>
      </c>
      <c r="F95" s="65">
        <f t="shared" si="2"/>
        <v>51538.46</v>
      </c>
    </row>
    <row r="96" spans="1:6" ht="22.5">
      <c r="A96" s="24" t="s">
        <v>355</v>
      </c>
      <c r="B96" s="63" t="s">
        <v>231</v>
      </c>
      <c r="C96" s="26" t="s">
        <v>356</v>
      </c>
      <c r="D96" s="27">
        <v>11904761.449999999</v>
      </c>
      <c r="E96" s="64">
        <v>3568831.87</v>
      </c>
      <c r="F96" s="65">
        <f t="shared" si="2"/>
        <v>8335929.5799999991</v>
      </c>
    </row>
    <row r="97" spans="1:6">
      <c r="A97" s="24" t="s">
        <v>249</v>
      </c>
      <c r="B97" s="63" t="s">
        <v>231</v>
      </c>
      <c r="C97" s="26" t="s">
        <v>357</v>
      </c>
      <c r="D97" s="27">
        <v>11904761.449999999</v>
      </c>
      <c r="E97" s="64">
        <v>3568831.87</v>
      </c>
      <c r="F97" s="65">
        <f t="shared" si="2"/>
        <v>8335929.5799999991</v>
      </c>
    </row>
    <row r="98" spans="1:6" ht="33.75">
      <c r="A98" s="24" t="s">
        <v>358</v>
      </c>
      <c r="B98" s="63" t="s">
        <v>231</v>
      </c>
      <c r="C98" s="26" t="s">
        <v>359</v>
      </c>
      <c r="D98" s="27">
        <v>6469048</v>
      </c>
      <c r="E98" s="64" t="s">
        <v>53</v>
      </c>
      <c r="F98" s="65">
        <f t="shared" si="2"/>
        <v>6469048</v>
      </c>
    </row>
    <row r="99" spans="1:6">
      <c r="A99" s="24" t="s">
        <v>249</v>
      </c>
      <c r="B99" s="63" t="s">
        <v>231</v>
      </c>
      <c r="C99" s="26" t="s">
        <v>360</v>
      </c>
      <c r="D99" s="27">
        <v>6469048</v>
      </c>
      <c r="E99" s="64" t="s">
        <v>53</v>
      </c>
      <c r="F99" s="65">
        <f t="shared" si="2"/>
        <v>6469048</v>
      </c>
    </row>
    <row r="100" spans="1:6" ht="33.75">
      <c r="A100" s="24" t="s">
        <v>361</v>
      </c>
      <c r="B100" s="63" t="s">
        <v>231</v>
      </c>
      <c r="C100" s="26" t="s">
        <v>362</v>
      </c>
      <c r="D100" s="27">
        <v>254154.4</v>
      </c>
      <c r="E100" s="64" t="s">
        <v>53</v>
      </c>
      <c r="F100" s="65">
        <f t="shared" si="2"/>
        <v>254154.4</v>
      </c>
    </row>
    <row r="101" spans="1:6">
      <c r="A101" s="24" t="s">
        <v>249</v>
      </c>
      <c r="B101" s="63" t="s">
        <v>231</v>
      </c>
      <c r="C101" s="26" t="s">
        <v>363</v>
      </c>
      <c r="D101" s="27">
        <v>24304.48</v>
      </c>
      <c r="E101" s="64" t="s">
        <v>53</v>
      </c>
      <c r="F101" s="65">
        <f t="shared" si="2"/>
        <v>24304.48</v>
      </c>
    </row>
    <row r="102" spans="1:6">
      <c r="A102" s="24" t="s">
        <v>249</v>
      </c>
      <c r="B102" s="63" t="s">
        <v>231</v>
      </c>
      <c r="C102" s="26" t="s">
        <v>364</v>
      </c>
      <c r="D102" s="27">
        <v>229849.92</v>
      </c>
      <c r="E102" s="64" t="s">
        <v>53</v>
      </c>
      <c r="F102" s="65">
        <f t="shared" si="2"/>
        <v>229849.92</v>
      </c>
    </row>
    <row r="103" spans="1:6" ht="22.5">
      <c r="A103" s="24" t="s">
        <v>365</v>
      </c>
      <c r="B103" s="63" t="s">
        <v>231</v>
      </c>
      <c r="C103" s="26" t="s">
        <v>366</v>
      </c>
      <c r="D103" s="27">
        <v>5522058.7699999996</v>
      </c>
      <c r="E103" s="64" t="s">
        <v>53</v>
      </c>
      <c r="F103" s="65">
        <f t="shared" si="2"/>
        <v>5522058.7699999996</v>
      </c>
    </row>
    <row r="104" spans="1:6">
      <c r="A104" s="24" t="s">
        <v>249</v>
      </c>
      <c r="B104" s="63" t="s">
        <v>231</v>
      </c>
      <c r="C104" s="26" t="s">
        <v>367</v>
      </c>
      <c r="D104" s="27">
        <v>5522058.7699999996</v>
      </c>
      <c r="E104" s="64" t="s">
        <v>53</v>
      </c>
      <c r="F104" s="65">
        <f t="shared" si="2"/>
        <v>5522058.7699999996</v>
      </c>
    </row>
    <row r="105" spans="1:6" ht="33.75">
      <c r="A105" s="24" t="s">
        <v>368</v>
      </c>
      <c r="B105" s="63" t="s">
        <v>231</v>
      </c>
      <c r="C105" s="26" t="s">
        <v>369</v>
      </c>
      <c r="D105" s="27">
        <v>5862557.7599999998</v>
      </c>
      <c r="E105" s="64">
        <v>30000</v>
      </c>
      <c r="F105" s="65">
        <f t="shared" si="2"/>
        <v>5832557.7599999998</v>
      </c>
    </row>
    <row r="106" spans="1:6">
      <c r="A106" s="24" t="s">
        <v>249</v>
      </c>
      <c r="B106" s="63" t="s">
        <v>231</v>
      </c>
      <c r="C106" s="26" t="s">
        <v>370</v>
      </c>
      <c r="D106" s="27">
        <v>139050</v>
      </c>
      <c r="E106" s="64">
        <v>30000</v>
      </c>
      <c r="F106" s="65">
        <f t="shared" si="2"/>
        <v>109050</v>
      </c>
    </row>
    <row r="107" spans="1:6">
      <c r="A107" s="24" t="s">
        <v>249</v>
      </c>
      <c r="B107" s="63" t="s">
        <v>231</v>
      </c>
      <c r="C107" s="26" t="s">
        <v>371</v>
      </c>
      <c r="D107" s="27">
        <v>699873.6</v>
      </c>
      <c r="E107" s="64" t="s">
        <v>53</v>
      </c>
      <c r="F107" s="65">
        <f t="shared" si="2"/>
        <v>699873.6</v>
      </c>
    </row>
    <row r="108" spans="1:6">
      <c r="A108" s="24" t="s">
        <v>249</v>
      </c>
      <c r="B108" s="63" t="s">
        <v>231</v>
      </c>
      <c r="C108" s="26" t="s">
        <v>372</v>
      </c>
      <c r="D108" s="27">
        <v>1058542.8</v>
      </c>
      <c r="E108" s="64" t="s">
        <v>53</v>
      </c>
      <c r="F108" s="65">
        <f t="shared" si="2"/>
        <v>1058542.8</v>
      </c>
    </row>
    <row r="109" spans="1:6">
      <c r="A109" s="24" t="s">
        <v>249</v>
      </c>
      <c r="B109" s="63" t="s">
        <v>231</v>
      </c>
      <c r="C109" s="26" t="s">
        <v>373</v>
      </c>
      <c r="D109" s="27">
        <v>1755477.36</v>
      </c>
      <c r="E109" s="64" t="s">
        <v>53</v>
      </c>
      <c r="F109" s="65">
        <f t="shared" si="2"/>
        <v>1755477.36</v>
      </c>
    </row>
    <row r="110" spans="1:6">
      <c r="A110" s="24" t="s">
        <v>249</v>
      </c>
      <c r="B110" s="63" t="s">
        <v>231</v>
      </c>
      <c r="C110" s="26" t="s">
        <v>374</v>
      </c>
      <c r="D110" s="27">
        <v>2209614</v>
      </c>
      <c r="E110" s="64" t="s">
        <v>53</v>
      </c>
      <c r="F110" s="65">
        <f t="shared" si="2"/>
        <v>2209614</v>
      </c>
    </row>
    <row r="111" spans="1:6" ht="22.5">
      <c r="A111" s="24" t="s">
        <v>375</v>
      </c>
      <c r="B111" s="63" t="s">
        <v>231</v>
      </c>
      <c r="C111" s="26" t="s">
        <v>376</v>
      </c>
      <c r="D111" s="27">
        <v>1227400</v>
      </c>
      <c r="E111" s="64">
        <v>409133.32</v>
      </c>
      <c r="F111" s="65">
        <f t="shared" ref="F111:F140" si="3">IF(OR(D111="-",IF(E111="-",0,E111)&gt;=IF(D111="-",0,D111)),"-",IF(D111="-",0,D111)-IF(E111="-",0,E111))</f>
        <v>818266.67999999993</v>
      </c>
    </row>
    <row r="112" spans="1:6">
      <c r="A112" s="24" t="s">
        <v>213</v>
      </c>
      <c r="B112" s="63" t="s">
        <v>231</v>
      </c>
      <c r="C112" s="26" t="s">
        <v>377</v>
      </c>
      <c r="D112" s="27">
        <v>1227400</v>
      </c>
      <c r="E112" s="64">
        <v>409133.32</v>
      </c>
      <c r="F112" s="65">
        <f t="shared" si="3"/>
        <v>818266.67999999993</v>
      </c>
    </row>
    <row r="113" spans="1:6" ht="45">
      <c r="A113" s="24" t="s">
        <v>314</v>
      </c>
      <c r="B113" s="63" t="s">
        <v>231</v>
      </c>
      <c r="C113" s="26" t="s">
        <v>378</v>
      </c>
      <c r="D113" s="27">
        <v>362442.2</v>
      </c>
      <c r="E113" s="64" t="s">
        <v>53</v>
      </c>
      <c r="F113" s="65">
        <f t="shared" si="3"/>
        <v>362442.2</v>
      </c>
    </row>
    <row r="114" spans="1:6">
      <c r="A114" s="24" t="s">
        <v>249</v>
      </c>
      <c r="B114" s="63" t="s">
        <v>231</v>
      </c>
      <c r="C114" s="26" t="s">
        <v>379</v>
      </c>
      <c r="D114" s="27">
        <v>362442.2</v>
      </c>
      <c r="E114" s="64" t="s">
        <v>53</v>
      </c>
      <c r="F114" s="65">
        <f t="shared" si="3"/>
        <v>362442.2</v>
      </c>
    </row>
    <row r="115" spans="1:6" ht="22.5">
      <c r="A115" s="24" t="s">
        <v>380</v>
      </c>
      <c r="B115" s="63" t="s">
        <v>231</v>
      </c>
      <c r="C115" s="26" t="s">
        <v>381</v>
      </c>
      <c r="D115" s="27">
        <v>165900</v>
      </c>
      <c r="E115" s="64">
        <v>55300</v>
      </c>
      <c r="F115" s="65">
        <f t="shared" si="3"/>
        <v>110600</v>
      </c>
    </row>
    <row r="116" spans="1:6" ht="22.5">
      <c r="A116" s="24" t="s">
        <v>375</v>
      </c>
      <c r="B116" s="63" t="s">
        <v>231</v>
      </c>
      <c r="C116" s="26" t="s">
        <v>382</v>
      </c>
      <c r="D116" s="27">
        <v>165900</v>
      </c>
      <c r="E116" s="64">
        <v>55300</v>
      </c>
      <c r="F116" s="65">
        <f t="shared" si="3"/>
        <v>110600</v>
      </c>
    </row>
    <row r="117" spans="1:6">
      <c r="A117" s="24" t="s">
        <v>213</v>
      </c>
      <c r="B117" s="63" t="s">
        <v>231</v>
      </c>
      <c r="C117" s="26" t="s">
        <v>383</v>
      </c>
      <c r="D117" s="27">
        <v>165900</v>
      </c>
      <c r="E117" s="64">
        <v>55300</v>
      </c>
      <c r="F117" s="65">
        <f t="shared" si="3"/>
        <v>110600</v>
      </c>
    </row>
    <row r="118" spans="1:6">
      <c r="A118" s="24" t="s">
        <v>384</v>
      </c>
      <c r="B118" s="63" t="s">
        <v>231</v>
      </c>
      <c r="C118" s="26" t="s">
        <v>385</v>
      </c>
      <c r="D118" s="27">
        <v>9667.84</v>
      </c>
      <c r="E118" s="64">
        <v>9503.52</v>
      </c>
      <c r="F118" s="65">
        <f t="shared" si="3"/>
        <v>164.31999999999971</v>
      </c>
    </row>
    <row r="119" spans="1:6" ht="22.5">
      <c r="A119" s="24" t="s">
        <v>386</v>
      </c>
      <c r="B119" s="63" t="s">
        <v>231</v>
      </c>
      <c r="C119" s="26" t="s">
        <v>387</v>
      </c>
      <c r="D119" s="27">
        <v>9667.84</v>
      </c>
      <c r="E119" s="64">
        <v>9503.52</v>
      </c>
      <c r="F119" s="65">
        <f t="shared" si="3"/>
        <v>164.31999999999971</v>
      </c>
    </row>
    <row r="120" spans="1:6">
      <c r="A120" s="24" t="s">
        <v>241</v>
      </c>
      <c r="B120" s="63" t="s">
        <v>231</v>
      </c>
      <c r="C120" s="26" t="s">
        <v>388</v>
      </c>
      <c r="D120" s="27">
        <v>9667.84</v>
      </c>
      <c r="E120" s="64">
        <v>9503.52</v>
      </c>
      <c r="F120" s="65">
        <f t="shared" si="3"/>
        <v>164.31999999999971</v>
      </c>
    </row>
    <row r="121" spans="1:6">
      <c r="A121" s="24" t="s">
        <v>249</v>
      </c>
      <c r="B121" s="63" t="s">
        <v>231</v>
      </c>
      <c r="C121" s="26" t="s">
        <v>389</v>
      </c>
      <c r="D121" s="27">
        <v>9667.84</v>
      </c>
      <c r="E121" s="64">
        <v>9503.52</v>
      </c>
      <c r="F121" s="65">
        <f t="shared" si="3"/>
        <v>164.31999999999971</v>
      </c>
    </row>
    <row r="122" spans="1:6">
      <c r="A122" s="24" t="s">
        <v>390</v>
      </c>
      <c r="B122" s="63" t="s">
        <v>231</v>
      </c>
      <c r="C122" s="26" t="s">
        <v>391</v>
      </c>
      <c r="D122" s="27">
        <v>15936084</v>
      </c>
      <c r="E122" s="64">
        <v>4638100</v>
      </c>
      <c r="F122" s="65">
        <f t="shared" si="3"/>
        <v>11297984</v>
      </c>
    </row>
    <row r="123" spans="1:6">
      <c r="A123" s="24" t="s">
        <v>392</v>
      </c>
      <c r="B123" s="63" t="s">
        <v>231</v>
      </c>
      <c r="C123" s="26" t="s">
        <v>393</v>
      </c>
      <c r="D123" s="27">
        <v>15936084</v>
      </c>
      <c r="E123" s="64">
        <v>4638100</v>
      </c>
      <c r="F123" s="65">
        <f t="shared" si="3"/>
        <v>11297984</v>
      </c>
    </row>
    <row r="124" spans="1:6" ht="33.75">
      <c r="A124" s="24" t="s">
        <v>394</v>
      </c>
      <c r="B124" s="63" t="s">
        <v>231</v>
      </c>
      <c r="C124" s="26" t="s">
        <v>395</v>
      </c>
      <c r="D124" s="27">
        <v>14499984</v>
      </c>
      <c r="E124" s="64">
        <v>4159400</v>
      </c>
      <c r="F124" s="65">
        <f t="shared" si="3"/>
        <v>10340584</v>
      </c>
    </row>
    <row r="125" spans="1:6">
      <c r="A125" s="24" t="s">
        <v>213</v>
      </c>
      <c r="B125" s="63" t="s">
        <v>231</v>
      </c>
      <c r="C125" s="26" t="s">
        <v>396</v>
      </c>
      <c r="D125" s="27">
        <v>12478200</v>
      </c>
      <c r="E125" s="64">
        <v>4159400</v>
      </c>
      <c r="F125" s="65">
        <f t="shared" si="3"/>
        <v>8318800</v>
      </c>
    </row>
    <row r="126" spans="1:6" ht="22.5">
      <c r="A126" s="24" t="s">
        <v>397</v>
      </c>
      <c r="B126" s="63" t="s">
        <v>231</v>
      </c>
      <c r="C126" s="26" t="s">
        <v>398</v>
      </c>
      <c r="D126" s="27">
        <v>2021784</v>
      </c>
      <c r="E126" s="64" t="s">
        <v>53</v>
      </c>
      <c r="F126" s="65">
        <f t="shared" si="3"/>
        <v>2021784</v>
      </c>
    </row>
    <row r="127" spans="1:6" ht="33.75">
      <c r="A127" s="24" t="s">
        <v>399</v>
      </c>
      <c r="B127" s="63" t="s">
        <v>231</v>
      </c>
      <c r="C127" s="26" t="s">
        <v>400</v>
      </c>
      <c r="D127" s="27">
        <v>1436100</v>
      </c>
      <c r="E127" s="64">
        <v>478700</v>
      </c>
      <c r="F127" s="65">
        <f t="shared" si="3"/>
        <v>957400</v>
      </c>
    </row>
    <row r="128" spans="1:6">
      <c r="A128" s="24" t="s">
        <v>213</v>
      </c>
      <c r="B128" s="63" t="s">
        <v>231</v>
      </c>
      <c r="C128" s="26" t="s">
        <v>401</v>
      </c>
      <c r="D128" s="27">
        <v>1436100</v>
      </c>
      <c r="E128" s="64">
        <v>478700</v>
      </c>
      <c r="F128" s="65">
        <f t="shared" si="3"/>
        <v>957400</v>
      </c>
    </row>
    <row r="129" spans="1:6">
      <c r="A129" s="24" t="s">
        <v>402</v>
      </c>
      <c r="B129" s="63" t="s">
        <v>231</v>
      </c>
      <c r="C129" s="26" t="s">
        <v>403</v>
      </c>
      <c r="D129" s="27">
        <v>1538741.18</v>
      </c>
      <c r="E129" s="64">
        <v>223732</v>
      </c>
      <c r="F129" s="65">
        <f t="shared" si="3"/>
        <v>1315009.18</v>
      </c>
    </row>
    <row r="130" spans="1:6">
      <c r="A130" s="24" t="s">
        <v>404</v>
      </c>
      <c r="B130" s="63" t="s">
        <v>231</v>
      </c>
      <c r="C130" s="26" t="s">
        <v>405</v>
      </c>
      <c r="D130" s="27">
        <v>671196</v>
      </c>
      <c r="E130" s="64">
        <v>223732</v>
      </c>
      <c r="F130" s="65">
        <f t="shared" si="3"/>
        <v>447464</v>
      </c>
    </row>
    <row r="131" spans="1:6">
      <c r="A131" s="24" t="s">
        <v>241</v>
      </c>
      <c r="B131" s="63" t="s">
        <v>231</v>
      </c>
      <c r="C131" s="26" t="s">
        <v>406</v>
      </c>
      <c r="D131" s="27">
        <v>671196</v>
      </c>
      <c r="E131" s="64">
        <v>223732</v>
      </c>
      <c r="F131" s="65">
        <f t="shared" si="3"/>
        <v>447464</v>
      </c>
    </row>
    <row r="132" spans="1:6">
      <c r="A132" s="24" t="s">
        <v>407</v>
      </c>
      <c r="B132" s="63" t="s">
        <v>231</v>
      </c>
      <c r="C132" s="26" t="s">
        <v>408</v>
      </c>
      <c r="D132" s="27">
        <v>671196</v>
      </c>
      <c r="E132" s="64">
        <v>223732</v>
      </c>
      <c r="F132" s="65">
        <f t="shared" si="3"/>
        <v>447464</v>
      </c>
    </row>
    <row r="133" spans="1:6">
      <c r="A133" s="24" t="s">
        <v>409</v>
      </c>
      <c r="B133" s="63" t="s">
        <v>231</v>
      </c>
      <c r="C133" s="26" t="s">
        <v>410</v>
      </c>
      <c r="D133" s="27">
        <v>867545.18</v>
      </c>
      <c r="E133" s="64" t="s">
        <v>53</v>
      </c>
      <c r="F133" s="65">
        <f t="shared" si="3"/>
        <v>867545.18</v>
      </c>
    </row>
    <row r="134" spans="1:6" ht="22.5">
      <c r="A134" s="24" t="s">
        <v>411</v>
      </c>
      <c r="B134" s="63" t="s">
        <v>231</v>
      </c>
      <c r="C134" s="26" t="s">
        <v>412</v>
      </c>
      <c r="D134" s="27">
        <v>867545.18</v>
      </c>
      <c r="E134" s="64" t="s">
        <v>53</v>
      </c>
      <c r="F134" s="65">
        <f t="shared" si="3"/>
        <v>867545.18</v>
      </c>
    </row>
    <row r="135" spans="1:6" ht="22.5">
      <c r="A135" s="24" t="s">
        <v>413</v>
      </c>
      <c r="B135" s="63" t="s">
        <v>231</v>
      </c>
      <c r="C135" s="26" t="s">
        <v>414</v>
      </c>
      <c r="D135" s="27">
        <v>98000</v>
      </c>
      <c r="E135" s="64" t="s">
        <v>53</v>
      </c>
      <c r="F135" s="65">
        <f t="shared" si="3"/>
        <v>98000</v>
      </c>
    </row>
    <row r="136" spans="1:6" ht="22.5">
      <c r="A136" s="24" t="s">
        <v>413</v>
      </c>
      <c r="B136" s="63" t="s">
        <v>231</v>
      </c>
      <c r="C136" s="26" t="s">
        <v>415</v>
      </c>
      <c r="D136" s="27">
        <v>769545.18</v>
      </c>
      <c r="E136" s="64" t="s">
        <v>53</v>
      </c>
      <c r="F136" s="65">
        <f t="shared" si="3"/>
        <v>769545.18</v>
      </c>
    </row>
    <row r="137" spans="1:6">
      <c r="A137" s="24" t="s">
        <v>416</v>
      </c>
      <c r="B137" s="63" t="s">
        <v>231</v>
      </c>
      <c r="C137" s="26" t="s">
        <v>417</v>
      </c>
      <c r="D137" s="27">
        <v>58000</v>
      </c>
      <c r="E137" s="64">
        <v>58000</v>
      </c>
      <c r="F137" s="65" t="str">
        <f t="shared" si="3"/>
        <v>-</v>
      </c>
    </row>
    <row r="138" spans="1:6">
      <c r="A138" s="24" t="s">
        <v>418</v>
      </c>
      <c r="B138" s="63" t="s">
        <v>231</v>
      </c>
      <c r="C138" s="26" t="s">
        <v>419</v>
      </c>
      <c r="D138" s="27">
        <v>58000</v>
      </c>
      <c r="E138" s="64">
        <v>58000</v>
      </c>
      <c r="F138" s="65" t="str">
        <f t="shared" si="3"/>
        <v>-</v>
      </c>
    </row>
    <row r="139" spans="1:6" ht="33.75">
      <c r="A139" s="24" t="s">
        <v>420</v>
      </c>
      <c r="B139" s="63" t="s">
        <v>231</v>
      </c>
      <c r="C139" s="26" t="s">
        <v>421</v>
      </c>
      <c r="D139" s="27">
        <v>58000</v>
      </c>
      <c r="E139" s="64">
        <v>58000</v>
      </c>
      <c r="F139" s="65" t="str">
        <f t="shared" si="3"/>
        <v>-</v>
      </c>
    </row>
    <row r="140" spans="1:6">
      <c r="A140" s="24" t="s">
        <v>249</v>
      </c>
      <c r="B140" s="63" t="s">
        <v>231</v>
      </c>
      <c r="C140" s="26" t="s">
        <v>422</v>
      </c>
      <c r="D140" s="27">
        <v>58000</v>
      </c>
      <c r="E140" s="64">
        <v>58000</v>
      </c>
      <c r="F140" s="65" t="str">
        <f t="shared" si="3"/>
        <v>-</v>
      </c>
    </row>
    <row r="141" spans="1:6" ht="9" customHeight="1">
      <c r="A141" s="67"/>
      <c r="B141" s="68"/>
      <c r="C141" s="69"/>
      <c r="D141" s="70"/>
      <c r="E141" s="68"/>
      <c r="F141" s="68"/>
    </row>
    <row r="142" spans="1:6" ht="13.5" customHeight="1">
      <c r="A142" s="71" t="s">
        <v>423</v>
      </c>
      <c r="B142" s="72" t="s">
        <v>424</v>
      </c>
      <c r="C142" s="73" t="s">
        <v>232</v>
      </c>
      <c r="D142" s="74">
        <f>-Источники!D12</f>
        <v>-4719929.92</v>
      </c>
      <c r="E142" s="74">
        <v>19706493.800000001</v>
      </c>
      <c r="F142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7" workbookViewId="0">
      <selection activeCell="J42" sqref="J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426</v>
      </c>
      <c r="B1" s="138"/>
      <c r="C1" s="138"/>
      <c r="D1" s="138"/>
      <c r="E1" s="138"/>
      <c r="F1" s="138"/>
    </row>
    <row r="2" spans="1:6" ht="13.15" customHeight="1">
      <c r="A2" s="110" t="s">
        <v>427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20</v>
      </c>
      <c r="B4" s="115" t="s">
        <v>21</v>
      </c>
      <c r="C4" s="127" t="s">
        <v>428</v>
      </c>
      <c r="D4" s="118" t="s">
        <v>23</v>
      </c>
      <c r="E4" s="118" t="s">
        <v>24</v>
      </c>
      <c r="F4" s="124" t="s">
        <v>25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429</v>
      </c>
      <c r="B12" s="78" t="s">
        <v>430</v>
      </c>
      <c r="C12" s="79" t="s">
        <v>232</v>
      </c>
      <c r="D12" s="80">
        <v>4719929.92</v>
      </c>
      <c r="E12" s="80">
        <v>-19706493.800000001</v>
      </c>
      <c r="F12" s="81" t="s">
        <v>232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431</v>
      </c>
      <c r="B14" s="87" t="s">
        <v>432</v>
      </c>
      <c r="C14" s="88" t="s">
        <v>232</v>
      </c>
      <c r="D14" s="54" t="s">
        <v>53</v>
      </c>
      <c r="E14" s="54" t="s">
        <v>53</v>
      </c>
      <c r="F14" s="56" t="s">
        <v>53</v>
      </c>
    </row>
    <row r="15" spans="1:6">
      <c r="A15" s="82" t="s">
        <v>433</v>
      </c>
      <c r="B15" s="83"/>
      <c r="C15" s="84"/>
      <c r="D15" s="85"/>
      <c r="E15" s="85"/>
      <c r="F15" s="86"/>
    </row>
    <row r="16" spans="1:6">
      <c r="A16" s="51" t="s">
        <v>434</v>
      </c>
      <c r="B16" s="87" t="s">
        <v>435</v>
      </c>
      <c r="C16" s="88" t="s">
        <v>232</v>
      </c>
      <c r="D16" s="54" t="s">
        <v>53</v>
      </c>
      <c r="E16" s="54" t="s">
        <v>53</v>
      </c>
      <c r="F16" s="56" t="s">
        <v>53</v>
      </c>
    </row>
    <row r="17" spans="1:6">
      <c r="A17" s="82" t="s">
        <v>433</v>
      </c>
      <c r="B17" s="83"/>
      <c r="C17" s="84"/>
      <c r="D17" s="85"/>
      <c r="E17" s="85"/>
      <c r="F17" s="86"/>
    </row>
    <row r="18" spans="1:6">
      <c r="A18" s="77" t="s">
        <v>436</v>
      </c>
      <c r="B18" s="78" t="s">
        <v>437</v>
      </c>
      <c r="C18" s="79" t="s">
        <v>438</v>
      </c>
      <c r="D18" s="80">
        <v>4719929.92</v>
      </c>
      <c r="E18" s="80">
        <v>-19706493.800000001</v>
      </c>
      <c r="F18" s="81">
        <v>24426423.719999999</v>
      </c>
    </row>
    <row r="19" spans="1:6" ht="22.5">
      <c r="A19" s="77" t="s">
        <v>439</v>
      </c>
      <c r="B19" s="78" t="s">
        <v>437</v>
      </c>
      <c r="C19" s="79" t="s">
        <v>440</v>
      </c>
      <c r="D19" s="80">
        <v>4719929.92</v>
      </c>
      <c r="E19" s="80">
        <v>-19706493.800000001</v>
      </c>
      <c r="F19" s="81">
        <v>24426423.719999999</v>
      </c>
    </row>
    <row r="20" spans="1:6">
      <c r="A20" s="89" t="s">
        <v>469</v>
      </c>
      <c r="B20" s="90" t="s">
        <v>441</v>
      </c>
      <c r="C20" s="91" t="s">
        <v>442</v>
      </c>
      <c r="D20" s="80">
        <v>-84551640.079999998</v>
      </c>
      <c r="E20" s="80">
        <v>-54409903.32</v>
      </c>
      <c r="F20" s="81" t="s">
        <v>425</v>
      </c>
    </row>
    <row r="21" spans="1:6">
      <c r="A21" s="92" t="s">
        <v>470</v>
      </c>
      <c r="B21" s="93" t="s">
        <v>441</v>
      </c>
      <c r="C21" s="94" t="s">
        <v>471</v>
      </c>
      <c r="D21" s="27">
        <v>-84551640.079999998</v>
      </c>
      <c r="E21" s="27">
        <v>-54409903.32</v>
      </c>
      <c r="F21" s="65" t="s">
        <v>425</v>
      </c>
    </row>
    <row r="22" spans="1:6" ht="22.5">
      <c r="A22" s="92" t="s">
        <v>472</v>
      </c>
      <c r="B22" s="93" t="s">
        <v>441</v>
      </c>
      <c r="C22" s="94" t="s">
        <v>473</v>
      </c>
      <c r="D22" s="27">
        <v>-84551640.079999998</v>
      </c>
      <c r="E22" s="27">
        <v>-54409903.32</v>
      </c>
      <c r="F22" s="65" t="s">
        <v>425</v>
      </c>
    </row>
    <row r="23" spans="1:6" ht="22.5">
      <c r="A23" s="92" t="s">
        <v>443</v>
      </c>
      <c r="B23" s="93" t="s">
        <v>441</v>
      </c>
      <c r="C23" s="94" t="s">
        <v>444</v>
      </c>
      <c r="D23" s="27">
        <v>-84551640.079999998</v>
      </c>
      <c r="E23" s="27">
        <v>-54409903.32</v>
      </c>
      <c r="F23" s="65" t="s">
        <v>425</v>
      </c>
    </row>
    <row r="24" spans="1:6" ht="12.75" customHeight="1">
      <c r="A24" s="89" t="s">
        <v>474</v>
      </c>
      <c r="B24" s="90" t="s">
        <v>445</v>
      </c>
      <c r="C24" s="91" t="s">
        <v>446</v>
      </c>
      <c r="D24" s="95">
        <v>89271570</v>
      </c>
      <c r="E24" s="95">
        <v>34703409.520000003</v>
      </c>
      <c r="F24" s="96" t="s">
        <v>425</v>
      </c>
    </row>
    <row r="25" spans="1:6" ht="12.75" customHeight="1">
      <c r="A25" s="92" t="s">
        <v>475</v>
      </c>
      <c r="B25" s="93" t="s">
        <v>445</v>
      </c>
      <c r="C25" s="94" t="s">
        <v>476</v>
      </c>
      <c r="D25" s="27">
        <v>89271570</v>
      </c>
      <c r="E25" s="27">
        <v>34703409.520000003</v>
      </c>
      <c r="F25" s="65" t="s">
        <v>425</v>
      </c>
    </row>
    <row r="26" spans="1:6" ht="24" customHeight="1">
      <c r="A26" s="92" t="s">
        <v>477</v>
      </c>
      <c r="B26" s="93" t="s">
        <v>445</v>
      </c>
      <c r="C26" s="94" t="s">
        <v>478</v>
      </c>
      <c r="D26" s="27">
        <v>89271570</v>
      </c>
      <c r="E26" s="27">
        <v>34703409.520000003</v>
      </c>
      <c r="F26" s="65" t="s">
        <v>425</v>
      </c>
    </row>
    <row r="27" spans="1:6" ht="24" customHeight="1">
      <c r="A27" s="92" t="s">
        <v>447</v>
      </c>
      <c r="B27" s="93" t="s">
        <v>445</v>
      </c>
      <c r="C27" s="94" t="s">
        <v>448</v>
      </c>
      <c r="D27" s="27">
        <v>89271570</v>
      </c>
      <c r="E27" s="27">
        <v>34703409.520000003</v>
      </c>
      <c r="F27" s="65" t="s">
        <v>425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2" stopIfTrue="1" operator="equal">
      <formula>0</formula>
    </cfRule>
  </conditionalFormatting>
  <conditionalFormatting sqref="E85:F85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449</v>
      </c>
      <c r="B1" t="s">
        <v>450</v>
      </c>
    </row>
    <row r="2" spans="1:2">
      <c r="A2" t="s">
        <v>451</v>
      </c>
      <c r="B2" t="s">
        <v>452</v>
      </c>
    </row>
    <row r="3" spans="1:2">
      <c r="A3" t="s">
        <v>453</v>
      </c>
      <c r="B3" t="s">
        <v>6</v>
      </c>
    </row>
    <row r="4" spans="1:2">
      <c r="A4" t="s">
        <v>454</v>
      </c>
      <c r="B4" t="s">
        <v>455</v>
      </c>
    </row>
    <row r="5" spans="1:2">
      <c r="A5" t="s">
        <v>456</v>
      </c>
      <c r="B5" t="s">
        <v>457</v>
      </c>
    </row>
    <row r="6" spans="1:2">
      <c r="A6" t="s">
        <v>458</v>
      </c>
      <c r="B6" t="s">
        <v>450</v>
      </c>
    </row>
    <row r="7" spans="1:2">
      <c r="A7" t="s">
        <v>459</v>
      </c>
      <c r="B7" t="s">
        <v>460</v>
      </c>
    </row>
    <row r="8" spans="1:2">
      <c r="A8" t="s">
        <v>461</v>
      </c>
      <c r="B8" t="s">
        <v>460</v>
      </c>
    </row>
    <row r="9" spans="1:2">
      <c r="A9" t="s">
        <v>462</v>
      </c>
      <c r="B9" t="s">
        <v>463</v>
      </c>
    </row>
    <row r="10" spans="1:2">
      <c r="A10" t="s">
        <v>464</v>
      </c>
      <c r="B10" t="s">
        <v>17</v>
      </c>
    </row>
    <row r="11" spans="1:2">
      <c r="A11" t="s">
        <v>465</v>
      </c>
      <c r="B11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rep:2.55.0.215</dc:description>
  <cp:lastModifiedBy>Татьяна Игнатьева</cp:lastModifiedBy>
  <cp:lastPrinted>2023-05-10T07:34:01Z</cp:lastPrinted>
  <dcterms:created xsi:type="dcterms:W3CDTF">2023-05-10T05:37:51Z</dcterms:created>
  <dcterms:modified xsi:type="dcterms:W3CDTF">2023-05-12T05:15:27Z</dcterms:modified>
</cp:coreProperties>
</file>