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Лист1!$C$2:$C$201</definedName>
    <definedName name="_xlnm.Print_Titles" localSheetId="0">Лист1!$12:$12</definedName>
  </definedNames>
  <calcPr calcId="144525"/>
</workbook>
</file>

<file path=xl/calcChain.xml><?xml version="1.0" encoding="utf-8"?>
<calcChain xmlns="http://schemas.openxmlformats.org/spreadsheetml/2006/main">
  <c r="F189" i="1" l="1"/>
  <c r="F182" i="1"/>
  <c r="F180" i="1"/>
  <c r="F171" i="1"/>
  <c r="F161" i="1"/>
  <c r="F150" i="1"/>
  <c r="F144" i="1"/>
  <c r="F130" i="1"/>
  <c r="F129" i="1"/>
  <c r="F121" i="1"/>
  <c r="F115" i="1"/>
  <c r="F99" i="1"/>
  <c r="F93" i="1"/>
  <c r="F79" i="1"/>
  <c r="F77" i="1"/>
  <c r="F66" i="1"/>
  <c r="F64" i="1"/>
  <c r="F41" i="1"/>
  <c r="F24" i="1"/>
  <c r="F23" i="1"/>
  <c r="F13" i="1"/>
</calcChain>
</file>

<file path=xl/sharedStrings.xml><?xml version="1.0" encoding="utf-8"?>
<sst xmlns="http://schemas.openxmlformats.org/spreadsheetml/2006/main" count="853" uniqueCount="382">
  <si>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</si>
  <si>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</si>
  <si>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</si>
  <si>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</si>
  <si>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</si>
  <si>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</si>
  <si>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</si>
  <si>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</si>
  <si>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План год</t>
  </si>
  <si>
    <t>Приложение 9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</si>
  <si>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Будогощское городское поселение Киришского муниципального района Ленинградской области на 2016 год </t>
  </si>
  <si>
    <t>Будогощское городское поселение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</si>
  <si>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</si>
  <si>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11 0 00 00000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</si>
  <si>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</si>
  <si>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>11 1 00 00000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</si>
  <si>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Будогощское городское поселение Киришского муниципального района Ленинградской области</t>
  </si>
  <si>
    <t>11 1 00 20034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</si>
  <si>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</si>
  <si>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</si>
  <si>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</si>
  <si>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</si>
  <si>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</si>
  <si>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</si>
  <si>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</si>
  <si>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11 1 00 71340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</si>
  <si>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</si>
  <si>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21 0 00 00000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</si>
  <si>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</si>
  <si>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>21 1 00 00000</t>
  </si>
  <si>
    <t>Пенсионное обеспечение муниципальных служащих</t>
  </si>
  <si>
    <t>21 1 00 20035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</si>
  <si>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</si>
  <si>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</si>
  <si>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Резервный фонд Администрации Будогощского городского поселения</t>
  </si>
  <si>
    <t>21 1 00 20036</t>
  </si>
  <si>
    <t>Резервные средства</t>
  </si>
  <si>
    <t>Уплата членских взносов в Ассоциацию «Совет муниципальных образований Ленинградской области</t>
  </si>
  <si>
    <t>21 1 00 20037</t>
  </si>
  <si>
    <t>Непрограмные расходы за счет субсидий, субвенций и иных межбюджетных трасфертов из бюджетов других уровней</t>
  </si>
  <si>
    <t>21 2 00 00000</t>
  </si>
  <si>
    <t>Осуществление первичного воинского учета на территориях, где отсутствуют военные комиссариаты</t>
  </si>
  <si>
    <t>21 2 00 51180</t>
  </si>
  <si>
    <t>Расходы на выплаты персоналу казенных учреждений</t>
  </si>
  <si>
    <t>Непрограммные расходы на переданные полномочия в соответствии с заключенными соглашениями</t>
  </si>
  <si>
    <t>21 3 00 00000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</si>
  <si>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</si>
  <si>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21 3 00 21001</t>
  </si>
  <si>
    <t>Межбюджетные трансферты</t>
  </si>
  <si>
    <t>Иные межбюджетные трансферты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</si>
  <si>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</si>
  <si>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>21 3 00 21002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</si>
  <si>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</si>
  <si>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21 3 00 22004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</si>
  <si>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</si>
  <si>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21 3 00 22005</t>
  </si>
  <si>
    <t>Межбюджетные трансферты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</si>
  <si>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21 3 00 22007</t>
  </si>
  <si>
    <t>Муниципальная программа «Развитие физической культуры и спорта на территории Будогощского городского поселения Киришского муниципального района Ленинградской области»</t>
  </si>
  <si>
    <t>70 0 00 00000</t>
  </si>
  <si>
    <t>Основное мероприятие «Развитие физической культуры и спорта на территории Будогощского городского поселения»</t>
  </si>
  <si>
    <t>70 0 01 00000</t>
  </si>
  <si>
    <t>Развитие физической культуры и спорта на территории Будогощского городского поселения</t>
  </si>
  <si>
    <t>70 0 01 20001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</si>
  <si>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области»</t>
  </si>
  <si>
    <t>71 0 00 00000</t>
  </si>
  <si>
    <t>Основное мероприятие ««Организация досуга жителей поселения»</t>
  </si>
  <si>
    <t>71 0 01 00000</t>
  </si>
  <si>
    <t>Обеспечение деятельности объектов культуры муниципального образования</t>
  </si>
  <si>
    <t>71 0 01 20002</t>
  </si>
  <si>
    <t>Основное мероприятие «Сохранение кадрового потенциала муниципальных учреждений культуры»</t>
  </si>
  <si>
    <t>71 0 02 00000</t>
  </si>
  <si>
    <t>Поэтапное повышение уровня заработной платы работников культуры</t>
  </si>
  <si>
    <t>71 0 02 20003</t>
  </si>
  <si>
    <t>71 0 03 00000</t>
  </si>
  <si>
    <t>Межбюджетные трансферты на осуществление части полномочий в соответствии с подпунктом 11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</si>
  <si>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71 0 03 20902</t>
  </si>
  <si>
    <t>Основное мероприятие «Капитальный ремонт и ремонт объектов культуры муниципального образования Будогощское городское поселение»</t>
  </si>
  <si>
    <t>71 0 04 00000</t>
  </si>
  <si>
    <t>Капитальный ремонт и ремонт объектов культуры муниципального образования Будогощское городское поселение</t>
  </si>
  <si>
    <t>71 0 04 S0040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</si>
  <si>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области»</t>
  </si>
  <si>
    <t>72 0 00 00000</t>
  </si>
  <si>
    <t>Основное мероприятие «Организация уличного освещения, техническое обслуживание и ремонт сетей инженерно-технического обеспечения электрической энергией»</t>
  </si>
  <si>
    <t>72 0 01 00000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</si>
  <si>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</si>
  <si>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72 0 01 20004</t>
  </si>
  <si>
    <t>Основное мероприятие «Повышение надежности и эффективности работы объектов (сетей) теплоснабжения»</t>
  </si>
  <si>
    <t>72 0 02 00000</t>
  </si>
  <si>
    <t>Проведение мероприятий, направленных на повышение надежности и эффективности работы объектов (сетей) теплоснабжения</t>
  </si>
  <si>
    <t>72 0 02 20005</t>
  </si>
  <si>
    <t>Основное мероприятие «Обеспечение качественной питьевой водой из нецентрализованных источников (колодцев питьевой воды)»</t>
  </si>
  <si>
    <t>72 0 04 00000</t>
  </si>
  <si>
    <t>Мероприятия по обеспечению качественной питьевой водой из нецентрализованных источников</t>
  </si>
  <si>
    <t>72 0 04 20009</t>
  </si>
  <si>
    <t>Основное мероприятие «Увеличение производительности водообеспечения населения»</t>
  </si>
  <si>
    <t>72 0 05 00000</t>
  </si>
  <si>
    <t>Проведение мероприятий, направленных на восстановление производительности существующих скважин</t>
  </si>
  <si>
    <t>72 0 05 20011</t>
  </si>
  <si>
    <t>Муниципальная программа «Безопасность муниципального образования Будогощское городское поселение Киришского муниципального района Ленинградской области"</t>
  </si>
  <si>
    <t>73 0 00 00000</t>
  </si>
  <si>
    <t>Основное мероприятие «Обеспечение первичных мер пожарной безопасности в границах населенных пунктов поселения»</t>
  </si>
  <si>
    <t>73 0 01 00000</t>
  </si>
  <si>
    <t>Мероприятия по обеспечению мер пожарной безопасности</t>
  </si>
  <si>
    <t>73 0 01 20012</t>
  </si>
  <si>
    <t>Основное мероприятие «Обеспечение безопасности людей на водных объектах, охране их жизни, здоровья»</t>
  </si>
  <si>
    <t>73 0 02 00000</t>
  </si>
  <si>
    <t>Мероприятия, направленные на безопасность людей на водных объектах, охрану их жизни, здоровья</t>
  </si>
  <si>
    <t>73 0 02 20013</t>
  </si>
  <si>
    <t>Основное мероприятие «Предупреждение и ликвидация последствий чрезвычайных ситуаций на территории Будогощского городского поселения»</t>
  </si>
  <si>
    <t>73 0 03 00000</t>
  </si>
  <si>
    <t>Межбюджетные трансферты на осуществление части полномочий в соответствии с подпунктом 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</si>
  <si>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73 0 03 20091</t>
  </si>
  <si>
    <t>Муниципальная программа «Благоустройство и санитарное содержание территории Будогощского городского поселения»</t>
  </si>
  <si>
    <t>74 0 00 00000</t>
  </si>
  <si>
    <t>Основное мероприятие «Содержание и благоустройство мест захоронений»</t>
  </si>
  <si>
    <t>74 0 01 00000</t>
  </si>
  <si>
    <t>Содержание и благоустройство гражданских захоронений</t>
  </si>
  <si>
    <t>74 0 01 20015</t>
  </si>
  <si>
    <t>Содержание и благоустройство воинских захоронений</t>
  </si>
  <si>
    <t>74 0 01 20016</t>
  </si>
  <si>
    <t>Основное мероприятие «Организация сбора и вывоза бытовых отходов (несанкционированных свалок, крупногабаритных отходов)»</t>
  </si>
  <si>
    <t>74 0 02 00000</t>
  </si>
  <si>
    <t>Организация сбора и вывоза твердых бытовых отходов, мусора, в том числе крупногабаритного</t>
  </si>
  <si>
    <t>74 0 02 20017</t>
  </si>
  <si>
    <t>Ликвидация несанкционированных свалок</t>
  </si>
  <si>
    <t>74 0 02 20018</t>
  </si>
  <si>
    <t>Основное мероприятие «Организация благоустройства территории поселка»</t>
  </si>
  <si>
    <t>74 0 03 00000</t>
  </si>
  <si>
    <t>Мероприятия по организации благоустройства территории поселка</t>
  </si>
  <si>
    <t>74 0 03 20019</t>
  </si>
  <si>
    <t>Муниципальная программа «Развитие автомобильных дорог муниципального образования Будогощское городское поселение Киришского муниципального района Ленинградской области»</t>
  </si>
  <si>
    <t>75 0 00 00000</t>
  </si>
  <si>
    <t>Подпрограмма "Содержание и развитие автомобильных дорог и дворовых территорий, дорожного хозяйства"</t>
  </si>
  <si>
    <t>75 1 00 00000</t>
  </si>
  <si>
    <t>Основное мероприятие «Содержание автомобильных дорог общего пользования местного значения и искусственных сооружений на них»</t>
  </si>
  <si>
    <t>75 1 01 00000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</si>
  <si>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</si>
  <si>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75 1 01 20020</t>
  </si>
  <si>
    <t>Основное мероприятие «Содержание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пунктов»</t>
  </si>
  <si>
    <t>75 1 02 00000</t>
  </si>
  <si>
    <t>Содержание мостового перехода через р. Пчевжа и автодороги на подходах к нему между населенными пунктами д. Бестоголово и д. Горятино в границах указанных населенных пунктов</t>
  </si>
  <si>
    <t>75 1 02 20021</t>
  </si>
  <si>
    <t>Содержание мостового перехода через р. Пчевжа и автодороги на подходах к нему между населенными пунктами д. Бестоголово и д. Горятино вне границ указанных населенных пунктов</t>
  </si>
  <si>
    <t>75 1 02 40090</t>
  </si>
  <si>
    <t>Основное мероприятие «Развитие автомобильных дорог, дорожного хозяйства, дворовых территорий и оформление технической документации на них"</t>
  </si>
  <si>
    <t>75 1 03 00000</t>
  </si>
  <si>
    <t>Капитальный ремонт и ремонт дворовых территорий многоквартирных домов и проездов к ним</t>
  </si>
  <si>
    <t>75 1 03 S0022</t>
  </si>
  <si>
    <t>Подпрограмма "Капитальный ремонт и ремонт автомобильных дорог общего пользования местного значения, в т.ч. с твердым покрытием"</t>
  </si>
  <si>
    <t>75 2 00 00000</t>
  </si>
  <si>
    <t>Основное мероприятие «Капитальный ремонт и ремонт автомобильных дорог общего пользования местного значения»</t>
  </si>
  <si>
    <t>75 2 01 00000</t>
  </si>
  <si>
    <t>Капитальный ремонт и ремонт автомобильных дорог общего пользования местного значения</t>
  </si>
  <si>
    <t>75 2 01 70140</t>
  </si>
  <si>
    <t>75 2 01 S0024</t>
  </si>
  <si>
    <t>Муниципальная программа «Обеспечение качественным жильем граждан на территории Будогощского городского поселения Киришского муниципального района Ленинградской области»</t>
  </si>
  <si>
    <t>76 0 00 00000</t>
  </si>
  <si>
    <t>Основное мероприятие «Обеспечение надлежащей эксплуатации жилищного фонда многоквартирных домов»</t>
  </si>
  <si>
    <t>76 0 01 00000</t>
  </si>
  <si>
    <t>Субсидии в целях возмещения затрат в связи с выполнением работ по эксплуатации жилищного фонда многоквартирных домов, не обеспеченных платежами населения</t>
  </si>
  <si>
    <t>76 0 01 20025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</si>
  <si>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</si>
  <si>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«Обеспечение капитального ремонта общего имущества многоквартирных домов за счет взносов собственника муниципального жилого фонда»</t>
  </si>
  <si>
    <t>76 0 02 00000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</si>
  <si>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</si>
  <si>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76 0 02 20026</t>
  </si>
  <si>
    <t>Основное мероприятие «Обеспечение реализации функций в сфере управления муниципальным жилищным фондом»</t>
  </si>
  <si>
    <t>76 0 03 00000</t>
  </si>
  <si>
    <t>Ведение лицевых счетов по объектам муниципального жилого фонда</t>
  </si>
  <si>
    <t>76 0 03 20027</t>
  </si>
  <si>
    <t>Оформление документов необходимых для передачи жилых помещений в собственность граждан</t>
  </si>
  <si>
    <t>76 0 03 20028</t>
  </si>
  <si>
    <t>Основное мероприятие «Ликвидация жилых домов, признанных аварийными и непригодными для проживания»</t>
  </si>
  <si>
    <t>76 0 04 00000</t>
  </si>
  <si>
    <t>Проведение мероприятий, направленных на ликвидацию жилых домов, признанных аварийными и непригодными для проживания</t>
  </si>
  <si>
    <t>76 0 04 20029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</si>
  <si>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области»</t>
  </si>
  <si>
    <t>77 0 00 00000</t>
  </si>
  <si>
    <t>Основное мероприятие «Обеспечение функционирования общественных бань»</t>
  </si>
  <si>
    <t>77 0 01 00000</t>
  </si>
  <si>
    <t>Субсидии в целях возмещения затрат в связи с оказанием банных услуг населению</t>
  </si>
  <si>
    <t>77 0 01 20030</t>
  </si>
  <si>
    <t>Ремонт общественной бани</t>
  </si>
  <si>
    <t>77 0 01 20031</t>
  </si>
  <si>
    <t>Основное мероприятие «Развитие малого и среднего бизнеса на территории муниципального образования Будогощское городское поселение»</t>
  </si>
  <si>
    <t>77 0 02 00000</t>
  </si>
  <si>
    <t>Мероприятия по развитию малого и среднего бизнеса на территории муниципального образования Будогощское городское поселение»</t>
  </si>
  <si>
    <t>77 0 02 20032</t>
  </si>
  <si>
    <t>Основное мероприятие «Вывоз умерших граждан из внебольничных условий»</t>
  </si>
  <si>
    <t>77 0 03 00000</t>
  </si>
  <si>
    <t>Межбюджетные трансферты на осуществление части полномочий 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</si>
  <si>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77 0 03 20090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</si>
  <si>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области»</t>
  </si>
  <si>
    <t>78 0 00 00000</t>
  </si>
  <si>
    <t>Основное мероприятие «Ремонт автомобильных дорог в деревнях»</t>
  </si>
  <si>
    <t>78 0 01 00000</t>
  </si>
  <si>
    <t>Ремонт автомобильных дорог в деревнях</t>
  </si>
  <si>
    <t>78 0 01 S0033</t>
  </si>
  <si>
    <t>Всего</t>
  </si>
  <si>
    <t/>
  </si>
  <si>
    <t>Основное мероприятие «Библиотечное обслуживание населения, комплектование библиотечных фондов библиотеки Будогощского городского поселения»</t>
  </si>
  <si>
    <t>Сумма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</si>
  <si>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</si>
  <si>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</si>
  <si>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</si>
  <si>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100</t>
  </si>
  <si>
    <t>120</t>
  </si>
  <si>
    <t>Закупка товаров, работ и услуг для обеспечения государственных (муниципальных) нужд</t>
  </si>
  <si>
    <t>200</t>
  </si>
  <si>
    <t>240</t>
  </si>
  <si>
    <t>800</t>
  </si>
  <si>
    <t>850</t>
  </si>
  <si>
    <t>21.0.00.00000</t>
  </si>
  <si>
    <t>21.1.00.00000</t>
  </si>
  <si>
    <t>300</t>
  </si>
  <si>
    <t>870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</si>
  <si>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</si>
  <si>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500</t>
  </si>
  <si>
    <t>540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</si>
  <si>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</si>
  <si>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</si>
  <si>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</si>
  <si>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</si>
  <si>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</si>
  <si>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</si>
  <si>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</si>
  <si>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</si>
  <si>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</si>
  <si>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Проведение мероприятий, направленных на обеспечение безопасности людей на водных объектах, охраны их жизни, здоровья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</si>
  <si>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</si>
  <si>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</si>
  <si>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</si>
  <si>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</si>
  <si>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</si>
  <si>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</si>
  <si>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</si>
  <si>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</si>
  <si>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</si>
  <si>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</si>
  <si>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</si>
  <si>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</si>
  <si>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</si>
  <si>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</si>
  <si>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78.0.00.00000</t>
  </si>
  <si>
    <t>Публичные нормативные социальные выплаты гражданам</t>
  </si>
  <si>
    <t>310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</si>
  <si>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</si>
  <si>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Мероприятия по предупреждению и ликвидации чрезвычайных ситуаций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</si>
  <si>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 год </t>
  </si>
  <si>
    <t>Приложение 7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</si>
  <si>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</si>
  <si>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</si>
  <si>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</si>
  <si>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</si>
  <si>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</si>
  <si>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</si>
  <si>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</si>
  <si>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21.1.01.21001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</si>
  <si>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</si>
  <si>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21.1.01.22003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</si>
  <si>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</si>
  <si>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</si>
  <si>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</si>
  <si>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</si>
  <si>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</si>
  <si>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</si>
  <si>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</si>
  <si>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</si>
  <si>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</si>
  <si>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</si>
  <si>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</si>
  <si>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</si>
  <si>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Будогощского городского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</si>
  <si>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</si>
  <si>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</si>
  <si>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</si>
  <si>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</si>
  <si>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</si>
  <si>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</si>
  <si>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</si>
  <si>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</si>
  <si>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</si>
  <si>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</si>
  <si>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</si>
  <si>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</si>
  <si>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Создание условий для проведения культурно-массовых мероприятий</t>
  </si>
  <si>
    <t>71.4.01.20101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</si>
  <si>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</si>
  <si>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</si>
  <si>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</si>
  <si>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</si>
  <si>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</si>
  <si>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</si>
  <si>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</si>
  <si>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</si>
  <si>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</si>
  <si>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</si>
  <si>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</si>
  <si>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</si>
  <si>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</si>
  <si>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</si>
  <si>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Комплекс процессных мероприятий "Водоснабжение и водоотведение"</t>
  </si>
  <si>
    <t>72.4.02.00000</t>
  </si>
  <si>
    <t>72.4.02.20204</t>
  </si>
  <si>
    <t>73.4.00.00000</t>
  </si>
  <si>
    <t>Комплекс процессных мероприятий "Повышение безопасности дорожного движения"</t>
  </si>
  <si>
    <t>73.4.01.00000</t>
  </si>
  <si>
    <t>Проведение мероприятий, направленных на обеспечение мер безопасности дорожного движения</t>
  </si>
  <si>
    <t>73.4.01.20301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</si>
  <si>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</si>
  <si>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73.4.02.00000</t>
  </si>
  <si>
    <t>73.4.02.20302</t>
  </si>
  <si>
    <t>73.4.02.20303</t>
  </si>
  <si>
    <t>73.4.02.20304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</si>
  <si>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</si>
  <si>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</si>
  <si>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</si>
  <si>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73.4.02.20312</t>
  </si>
  <si>
    <t>Федеральные проекты, входящие в состав национальных проектов</t>
  </si>
  <si>
    <t>74.1.00.00000</t>
  </si>
  <si>
    <t>Федеральный проект "Формирование комфортной городской среды"</t>
  </si>
  <si>
    <t>74.1.F2.00000</t>
  </si>
  <si>
    <t>Благоустройство общественных территорий</t>
  </si>
  <si>
    <t>74.1.F2.55550</t>
  </si>
  <si>
    <t>Мероприятия, направленные на достижение целей федеральных (региональных) проектов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</si>
  <si>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</si>
  <si>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</si>
  <si>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74.3.02.00000</t>
  </si>
  <si>
    <t>Проведение мероприятий, направленных на борьбу с борщевиком Сосновского на территории муниципального образования</t>
  </si>
  <si>
    <t>74.3.02.20401</t>
  </si>
  <si>
    <t>74.3.02.S4310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</si>
  <si>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</si>
  <si>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</si>
  <si>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</si>
  <si>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</si>
  <si>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</si>
  <si>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</si>
  <si>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</si>
  <si>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</si>
  <si>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</si>
  <si>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</si>
  <si>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74.4.02.20022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</si>
  <si>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</si>
  <si>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</si>
  <si>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</si>
  <si>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</si>
  <si>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</si>
  <si>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</si>
  <si>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</si>
  <si>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</si>
  <si>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</si>
  <si>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</si>
  <si>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Актуализация схемы дорожного движения</t>
  </si>
  <si>
    <t>75.4.01.20503</t>
  </si>
  <si>
    <t>75.4.01.40090</t>
  </si>
  <si>
    <t>76.4.00.00000</t>
  </si>
  <si>
    <t>Комплекс процессных мероприятий "Капитальный ремонт многоквартирных домов"</t>
  </si>
  <si>
    <t>76.4.01.00000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</si>
  <si>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</si>
  <si>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76.4.01.20602</t>
  </si>
  <si>
    <t>Комплекс процессных мероприятий "Реализация функций в сфере управления муниципальным жилищным фондом"</t>
  </si>
  <si>
    <t>76.4.02.00000</t>
  </si>
  <si>
    <t>Ведение лицевых счетов по объектам муниципального жилищного фонда</t>
  </si>
  <si>
    <t>76.4.02.20603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</si>
  <si>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</si>
  <si>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</si>
  <si>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</si>
  <si>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</si>
  <si>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</si>
  <si>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</si>
  <si>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77.4.01.22007</t>
  </si>
  <si>
    <t>78.4.00.00000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</si>
  <si>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</si>
  <si>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78.4.01.00000</t>
  </si>
  <si>
    <t>Реализация проектов гражданских инициатив</t>
  </si>
  <si>
    <t>78.4.01.20801</t>
  </si>
  <si>
    <t>78.4.01.S4770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</si>
  <si>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</si>
  <si>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>78.4.02.00000</t>
  </si>
  <si>
    <t>78.4.02.20802</t>
  </si>
  <si>
    <t>78.4.02.S4660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</si>
</sst>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indexed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4" fontId="0" fillId="0" borderId="0" xfId="0" applyNumberFormat="1"/>
    <xf numFmtId="164" fontId="4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tabSelected="1" workbookViewId="0">
      <selection activeCell="I140" sqref="I140"/>
    </sheetView>
  </sheetViews>
  <sheetFormatPr defaultRowHeight="15" x14ac:dyDescent="0.25"/>
  <cols>
    <col min="1" max="1" width="66.85546875" customWidth="1"/>
    <col min="2" max="2" width="16.5703125" customWidth="1"/>
    <col min="3" max="3" width="10.140625" customWidth="1"/>
    <col min="4" max="4" width="13.85546875" style="31" customWidth="1"/>
    <col min="6" max="6" width="14.140625" hidden="1" customWidth="1"/>
  </cols>
  <sheetData>
    <row r="2" spans="1:6" x14ac:dyDescent="0.25">
      <c r="D2" s="26" t="s">
        <v>250</v>
      </c>
    </row>
    <row r="3" spans="1:6" x14ac:dyDescent="0.25">
      <c r="B3" s="34" t="s">
        <v>1</v>
      </c>
      <c r="C3" s="34"/>
      <c r="D3" s="34"/>
    </row>
    <row r="4" spans="1:6" x14ac:dyDescent="0.25">
      <c r="B4" s="34" t="s">
        <v>2</v>
      </c>
      <c r="C4" s="34"/>
      <c r="D4" s="34"/>
    </row>
    <row r="5" spans="1:6" x14ac:dyDescent="0.25">
      <c r="B5" s="34" t="s">
        <v>11</v>
      </c>
      <c r="C5" s="34"/>
      <c r="D5" s="34"/>
    </row>
    <row r="6" spans="1:6" x14ac:dyDescent="0.25">
      <c r="B6" s="34" t="s">
        <v>3</v>
      </c>
      <c r="C6" s="34"/>
      <c r="D6" s="34"/>
    </row>
    <row r="7" spans="1:6" x14ac:dyDescent="0.25">
      <c r="B7" s="34" t="s">
        <v>4</v>
      </c>
      <c r="C7" s="34"/>
      <c r="D7" s="34"/>
    </row>
    <row r="9" spans="1:6" ht="21.75" customHeight="1" x14ac:dyDescent="0.25">
      <c r="A9" s="4"/>
      <c r="B9" s="4"/>
      <c r="C9" s="4"/>
      <c r="D9" s="27"/>
    </row>
    <row r="10" spans="1:6" ht="51.75" customHeight="1" x14ac:dyDescent="0.25">
      <c r="A10" s="33" t="s">
        <v>249</v>
      </c>
      <c r="B10" s="33"/>
      <c r="C10" s="33"/>
      <c r="D10" s="33"/>
    </row>
    <row r="11" spans="1:6" ht="19.5" customHeight="1" x14ac:dyDescent="0.25">
      <c r="A11" s="1"/>
      <c r="B11" s="1"/>
      <c r="C11" s="1"/>
      <c r="D11" s="28" t="s">
        <v>0</v>
      </c>
    </row>
    <row r="12" spans="1:6" ht="30" customHeight="1" x14ac:dyDescent="0.25">
      <c r="A12" s="3" t="s">
        <v>5</v>
      </c>
      <c r="B12" s="3" t="s">
        <v>6</v>
      </c>
      <c r="C12" s="3" t="s">
        <v>7</v>
      </c>
      <c r="D12" s="29" t="s">
        <v>202</v>
      </c>
    </row>
    <row r="13" spans="1:6" ht="47.25" x14ac:dyDescent="0.25">
      <c r="A13" s="21" t="s">
        <v>12</v>
      </c>
      <c r="B13" s="22" t="s">
        <v>203</v>
      </c>
      <c r="C13" s="23"/>
      <c r="D13" s="24">
        <v>10072.129999999999</v>
      </c>
      <c r="F13" s="32">
        <f>SUM(D17+D19+D21)</f>
        <v>10072.129999999999</v>
      </c>
    </row>
    <row r="14" spans="1:6" ht="63" x14ac:dyDescent="0.25">
      <c r="A14" s="21" t="s">
        <v>204</v>
      </c>
      <c r="B14" s="22" t="s">
        <v>205</v>
      </c>
      <c r="C14" s="23"/>
      <c r="D14" s="24">
        <v>10072.129999999999</v>
      </c>
    </row>
    <row r="15" spans="1:6" ht="15.75" x14ac:dyDescent="0.25">
      <c r="A15" s="21" t="s">
        <v>251</v>
      </c>
      <c r="B15" s="22" t="s">
        <v>252</v>
      </c>
      <c r="C15" s="23"/>
      <c r="D15" s="24">
        <v>10072.129999999999</v>
      </c>
    </row>
    <row r="16" spans="1:6" ht="47.25" x14ac:dyDescent="0.25">
      <c r="A16" s="21" t="s">
        <v>253</v>
      </c>
      <c r="B16" s="22" t="s">
        <v>254</v>
      </c>
      <c r="C16" s="23"/>
      <c r="D16" s="24">
        <v>10072.129999999999</v>
      </c>
    </row>
    <row r="17" spans="1:6" ht="63" x14ac:dyDescent="0.25">
      <c r="A17" s="21" t="s">
        <v>18</v>
      </c>
      <c r="B17" s="22" t="s">
        <v>254</v>
      </c>
      <c r="C17" s="23" t="s">
        <v>206</v>
      </c>
      <c r="D17" s="24">
        <v>8550.56</v>
      </c>
    </row>
    <row r="18" spans="1:6" ht="31.5" x14ac:dyDescent="0.25">
      <c r="A18" s="21" t="s">
        <v>19</v>
      </c>
      <c r="B18" s="22" t="s">
        <v>254</v>
      </c>
      <c r="C18" s="23" t="s">
        <v>207</v>
      </c>
      <c r="D18" s="24">
        <v>8550.56</v>
      </c>
    </row>
    <row r="19" spans="1:6" ht="31.5" x14ac:dyDescent="0.25">
      <c r="A19" s="21" t="s">
        <v>208</v>
      </c>
      <c r="B19" s="22" t="s">
        <v>254</v>
      </c>
      <c r="C19" s="23" t="s">
        <v>209</v>
      </c>
      <c r="D19" s="24">
        <v>1516.72</v>
      </c>
    </row>
    <row r="20" spans="1:6" ht="31.5" x14ac:dyDescent="0.25">
      <c r="A20" s="21" t="s">
        <v>21</v>
      </c>
      <c r="B20" s="22" t="s">
        <v>254</v>
      </c>
      <c r="C20" s="23" t="s">
        <v>210</v>
      </c>
      <c r="D20" s="24">
        <v>1516.72</v>
      </c>
    </row>
    <row r="21" spans="1:6" ht="15.75" x14ac:dyDescent="0.25">
      <c r="A21" s="21" t="s">
        <v>22</v>
      </c>
      <c r="B21" s="22" t="s">
        <v>254</v>
      </c>
      <c r="C21" s="23" t="s">
        <v>211</v>
      </c>
      <c r="D21" s="24">
        <v>4.8499999999999996</v>
      </c>
    </row>
    <row r="22" spans="1:6" ht="15.75" x14ac:dyDescent="0.25">
      <c r="A22" s="21" t="s">
        <v>23</v>
      </c>
      <c r="B22" s="22" t="s">
        <v>254</v>
      </c>
      <c r="C22" s="23" t="s">
        <v>212</v>
      </c>
      <c r="D22" s="24">
        <v>4.8499999999999996</v>
      </c>
    </row>
    <row r="23" spans="1:6" ht="47.25" x14ac:dyDescent="0.25">
      <c r="A23" s="21" t="s">
        <v>26</v>
      </c>
      <c r="B23" s="22" t="s">
        <v>213</v>
      </c>
      <c r="C23" s="23"/>
      <c r="D23" s="24">
        <v>2392.48</v>
      </c>
      <c r="F23" s="32">
        <f>SUM(D24+D41)</f>
        <v>2392.48</v>
      </c>
    </row>
    <row r="24" spans="1:6" ht="47.25" x14ac:dyDescent="0.25">
      <c r="A24" s="21" t="s">
        <v>255</v>
      </c>
      <c r="B24" s="22" t="s">
        <v>214</v>
      </c>
      <c r="C24" s="23"/>
      <c r="D24" s="24">
        <v>1684.66</v>
      </c>
      <c r="F24" s="32">
        <f>SUM(D26+D29+D32+D35+D38)</f>
        <v>1684.6599999999999</v>
      </c>
    </row>
    <row r="25" spans="1:6" ht="15.75" x14ac:dyDescent="0.25">
      <c r="A25" s="21" t="s">
        <v>251</v>
      </c>
      <c r="B25" s="22" t="s">
        <v>256</v>
      </c>
      <c r="C25" s="23"/>
      <c r="D25" s="24">
        <v>1684.66</v>
      </c>
    </row>
    <row r="26" spans="1:6" ht="78.75" x14ac:dyDescent="0.25">
      <c r="A26" s="21" t="s">
        <v>257</v>
      </c>
      <c r="B26" s="22" t="s">
        <v>258</v>
      </c>
      <c r="C26" s="23"/>
      <c r="D26" s="24">
        <v>938.85</v>
      </c>
    </row>
    <row r="27" spans="1:6" ht="15.75" x14ac:dyDescent="0.25">
      <c r="A27" s="21" t="s">
        <v>48</v>
      </c>
      <c r="B27" s="22" t="s">
        <v>258</v>
      </c>
      <c r="C27" s="23" t="s">
        <v>218</v>
      </c>
      <c r="D27" s="24">
        <v>938.85</v>
      </c>
    </row>
    <row r="28" spans="1:6" ht="15.75" x14ac:dyDescent="0.25">
      <c r="A28" s="21" t="s">
        <v>49</v>
      </c>
      <c r="B28" s="22" t="s">
        <v>258</v>
      </c>
      <c r="C28" s="23" t="s">
        <v>219</v>
      </c>
      <c r="D28" s="24">
        <v>938.85</v>
      </c>
    </row>
    <row r="29" spans="1:6" ht="78.75" x14ac:dyDescent="0.25">
      <c r="A29" s="21" t="s">
        <v>259</v>
      </c>
      <c r="B29" s="22" t="s">
        <v>260</v>
      </c>
      <c r="C29" s="23"/>
      <c r="D29" s="24">
        <v>595</v>
      </c>
    </row>
    <row r="30" spans="1:6" ht="15.75" x14ac:dyDescent="0.25">
      <c r="A30" s="21" t="s">
        <v>48</v>
      </c>
      <c r="B30" s="22" t="s">
        <v>260</v>
      </c>
      <c r="C30" s="23" t="s">
        <v>218</v>
      </c>
      <c r="D30" s="24">
        <v>595</v>
      </c>
    </row>
    <row r="31" spans="1:6" ht="15.75" x14ac:dyDescent="0.25">
      <c r="A31" s="21" t="s">
        <v>49</v>
      </c>
      <c r="B31" s="22" t="s">
        <v>260</v>
      </c>
      <c r="C31" s="23" t="s">
        <v>219</v>
      </c>
      <c r="D31" s="24">
        <v>595</v>
      </c>
    </row>
    <row r="32" spans="1:6" ht="78.75" x14ac:dyDescent="0.25">
      <c r="A32" s="21" t="s">
        <v>261</v>
      </c>
      <c r="B32" s="22" t="s">
        <v>262</v>
      </c>
      <c r="C32" s="23"/>
      <c r="D32" s="24">
        <v>125.06</v>
      </c>
    </row>
    <row r="33" spans="1:6" ht="15.75" x14ac:dyDescent="0.25">
      <c r="A33" s="21" t="s">
        <v>48</v>
      </c>
      <c r="B33" s="22" t="s">
        <v>262</v>
      </c>
      <c r="C33" s="23" t="s">
        <v>218</v>
      </c>
      <c r="D33" s="24">
        <v>125.06</v>
      </c>
    </row>
    <row r="34" spans="1:6" ht="15.75" x14ac:dyDescent="0.25">
      <c r="A34" s="21" t="s">
        <v>49</v>
      </c>
      <c r="B34" s="22" t="s">
        <v>262</v>
      </c>
      <c r="C34" s="23" t="s">
        <v>219</v>
      </c>
      <c r="D34" s="24">
        <v>125.06</v>
      </c>
    </row>
    <row r="35" spans="1:6" ht="78.75" x14ac:dyDescent="0.25">
      <c r="A35" s="21" t="s">
        <v>263</v>
      </c>
      <c r="B35" s="22" t="s">
        <v>264</v>
      </c>
      <c r="C35" s="23"/>
      <c r="D35" s="24">
        <v>24.95</v>
      </c>
    </row>
    <row r="36" spans="1:6" ht="15.75" x14ac:dyDescent="0.25">
      <c r="A36" s="21" t="s">
        <v>48</v>
      </c>
      <c r="B36" s="22" t="s">
        <v>264</v>
      </c>
      <c r="C36" s="23" t="s">
        <v>218</v>
      </c>
      <c r="D36" s="24">
        <v>24.95</v>
      </c>
    </row>
    <row r="37" spans="1:6" ht="15.75" x14ac:dyDescent="0.25">
      <c r="A37" s="21" t="s">
        <v>49</v>
      </c>
      <c r="B37" s="22" t="s">
        <v>264</v>
      </c>
      <c r="C37" s="23" t="s">
        <v>219</v>
      </c>
      <c r="D37" s="24">
        <v>24.95</v>
      </c>
    </row>
    <row r="38" spans="1:6" ht="78.75" x14ac:dyDescent="0.25">
      <c r="A38" s="21" t="s">
        <v>265</v>
      </c>
      <c r="B38" s="22" t="s">
        <v>266</v>
      </c>
      <c r="C38" s="23"/>
      <c r="D38" s="24">
        <v>0.8</v>
      </c>
    </row>
    <row r="39" spans="1:6" ht="15.75" x14ac:dyDescent="0.25">
      <c r="A39" s="21" t="s">
        <v>48</v>
      </c>
      <c r="B39" s="22" t="s">
        <v>266</v>
      </c>
      <c r="C39" s="23" t="s">
        <v>218</v>
      </c>
      <c r="D39" s="24">
        <v>0.8</v>
      </c>
    </row>
    <row r="40" spans="1:6" ht="15.75" x14ac:dyDescent="0.25">
      <c r="A40" s="21" t="s">
        <v>49</v>
      </c>
      <c r="B40" s="22" t="s">
        <v>266</v>
      </c>
      <c r="C40" s="23" t="s">
        <v>219</v>
      </c>
      <c r="D40" s="24">
        <v>0.8</v>
      </c>
    </row>
    <row r="41" spans="1:6" ht="15.75" x14ac:dyDescent="0.25">
      <c r="A41" s="21" t="s">
        <v>267</v>
      </c>
      <c r="B41" s="22" t="s">
        <v>268</v>
      </c>
      <c r="C41" s="23"/>
      <c r="D41" s="24">
        <v>707.82</v>
      </c>
      <c r="F41" s="32">
        <f>SUM(D43+D46+D49+D52+D55)</f>
        <v>707.82</v>
      </c>
    </row>
    <row r="42" spans="1:6" ht="15.75" x14ac:dyDescent="0.25">
      <c r="A42" s="21" t="s">
        <v>251</v>
      </c>
      <c r="B42" s="22" t="s">
        <v>269</v>
      </c>
      <c r="C42" s="23"/>
      <c r="D42" s="24">
        <v>707.82</v>
      </c>
    </row>
    <row r="43" spans="1:6" ht="63" x14ac:dyDescent="0.25">
      <c r="A43" s="21" t="s">
        <v>270</v>
      </c>
      <c r="B43" s="22" t="s">
        <v>271</v>
      </c>
      <c r="C43" s="23"/>
      <c r="D43" s="24">
        <v>599.98</v>
      </c>
    </row>
    <row r="44" spans="1:6" ht="15.75" x14ac:dyDescent="0.25">
      <c r="A44" s="21" t="s">
        <v>32</v>
      </c>
      <c r="B44" s="22" t="s">
        <v>271</v>
      </c>
      <c r="C44" s="23" t="s">
        <v>215</v>
      </c>
      <c r="D44" s="24">
        <v>599.98</v>
      </c>
    </row>
    <row r="45" spans="1:6" ht="15.75" x14ac:dyDescent="0.25">
      <c r="A45" s="21" t="s">
        <v>245</v>
      </c>
      <c r="B45" s="22" t="s">
        <v>271</v>
      </c>
      <c r="C45" s="23" t="s">
        <v>246</v>
      </c>
      <c r="D45" s="24">
        <v>599.98</v>
      </c>
    </row>
    <row r="46" spans="1:6" ht="31.5" x14ac:dyDescent="0.25">
      <c r="A46" s="21" t="s">
        <v>34</v>
      </c>
      <c r="B46" s="22" t="s">
        <v>272</v>
      </c>
      <c r="C46" s="23"/>
      <c r="D46" s="24">
        <v>40</v>
      </c>
    </row>
    <row r="47" spans="1:6" ht="15.75" x14ac:dyDescent="0.25">
      <c r="A47" s="21" t="s">
        <v>22</v>
      </c>
      <c r="B47" s="22" t="s">
        <v>272</v>
      </c>
      <c r="C47" s="23" t="s">
        <v>211</v>
      </c>
      <c r="D47" s="24">
        <v>40</v>
      </c>
    </row>
    <row r="48" spans="1:6" ht="15.75" x14ac:dyDescent="0.25">
      <c r="A48" s="21" t="s">
        <v>36</v>
      </c>
      <c r="B48" s="22" t="s">
        <v>272</v>
      </c>
      <c r="C48" s="23" t="s">
        <v>216</v>
      </c>
      <c r="D48" s="24">
        <v>40</v>
      </c>
    </row>
    <row r="49" spans="1:6" ht="47.25" x14ac:dyDescent="0.25">
      <c r="A49" s="21" t="s">
        <v>273</v>
      </c>
      <c r="B49" s="22" t="s">
        <v>274</v>
      </c>
      <c r="C49" s="23"/>
      <c r="D49" s="24">
        <v>10</v>
      </c>
    </row>
    <row r="50" spans="1:6" ht="15.75" x14ac:dyDescent="0.25">
      <c r="A50" s="21" t="s">
        <v>22</v>
      </c>
      <c r="B50" s="22" t="s">
        <v>274</v>
      </c>
      <c r="C50" s="23" t="s">
        <v>211</v>
      </c>
      <c r="D50" s="24">
        <v>10</v>
      </c>
    </row>
    <row r="51" spans="1:6" ht="15.75" x14ac:dyDescent="0.25">
      <c r="A51" s="21" t="s">
        <v>36</v>
      </c>
      <c r="B51" s="22" t="s">
        <v>274</v>
      </c>
      <c r="C51" s="23" t="s">
        <v>216</v>
      </c>
      <c r="D51" s="24">
        <v>10</v>
      </c>
    </row>
    <row r="52" spans="1:6" ht="31.5" x14ac:dyDescent="0.25">
      <c r="A52" s="21" t="s">
        <v>275</v>
      </c>
      <c r="B52" s="22" t="s">
        <v>276</v>
      </c>
      <c r="C52" s="23"/>
      <c r="D52" s="24">
        <v>12.84</v>
      </c>
    </row>
    <row r="53" spans="1:6" ht="15.75" x14ac:dyDescent="0.25">
      <c r="A53" s="21" t="s">
        <v>22</v>
      </c>
      <c r="B53" s="22" t="s">
        <v>276</v>
      </c>
      <c r="C53" s="23" t="s">
        <v>211</v>
      </c>
      <c r="D53" s="24">
        <v>12.84</v>
      </c>
    </row>
    <row r="54" spans="1:6" ht="15.75" x14ac:dyDescent="0.25">
      <c r="A54" s="21" t="s">
        <v>23</v>
      </c>
      <c r="B54" s="22" t="s">
        <v>276</v>
      </c>
      <c r="C54" s="23" t="s">
        <v>212</v>
      </c>
      <c r="D54" s="24">
        <v>12.84</v>
      </c>
    </row>
    <row r="55" spans="1:6" ht="63" x14ac:dyDescent="0.25">
      <c r="A55" s="21" t="s">
        <v>217</v>
      </c>
      <c r="B55" s="22" t="s">
        <v>277</v>
      </c>
      <c r="C55" s="23"/>
      <c r="D55" s="24">
        <v>45</v>
      </c>
    </row>
    <row r="56" spans="1:6" ht="31.5" x14ac:dyDescent="0.25">
      <c r="A56" s="21" t="s">
        <v>208</v>
      </c>
      <c r="B56" s="22" t="s">
        <v>277</v>
      </c>
      <c r="C56" s="23" t="s">
        <v>209</v>
      </c>
      <c r="D56" s="24">
        <v>45</v>
      </c>
    </row>
    <row r="57" spans="1:6" ht="31.5" x14ac:dyDescent="0.25">
      <c r="A57" s="21" t="s">
        <v>21</v>
      </c>
      <c r="B57" s="22" t="s">
        <v>277</v>
      </c>
      <c r="C57" s="23" t="s">
        <v>210</v>
      </c>
      <c r="D57" s="24">
        <v>45</v>
      </c>
    </row>
    <row r="58" spans="1:6" ht="31.5" x14ac:dyDescent="0.25">
      <c r="A58" s="21" t="s">
        <v>220</v>
      </c>
      <c r="B58" s="22" t="s">
        <v>221</v>
      </c>
      <c r="C58" s="23"/>
      <c r="D58" s="24">
        <v>55</v>
      </c>
    </row>
    <row r="59" spans="1:6" ht="15.75" x14ac:dyDescent="0.25">
      <c r="A59" s="21" t="s">
        <v>278</v>
      </c>
      <c r="B59" s="22" t="s">
        <v>279</v>
      </c>
      <c r="C59" s="23"/>
      <c r="D59" s="24">
        <v>55</v>
      </c>
    </row>
    <row r="60" spans="1:6" ht="47.25" x14ac:dyDescent="0.25">
      <c r="A60" s="21" t="s">
        <v>280</v>
      </c>
      <c r="B60" s="22" t="s">
        <v>281</v>
      </c>
      <c r="C60" s="23"/>
      <c r="D60" s="24">
        <v>55</v>
      </c>
    </row>
    <row r="61" spans="1:6" ht="31.5" x14ac:dyDescent="0.25">
      <c r="A61" s="21" t="s">
        <v>222</v>
      </c>
      <c r="B61" s="22" t="s">
        <v>282</v>
      </c>
      <c r="C61" s="23"/>
      <c r="D61" s="24">
        <v>55</v>
      </c>
    </row>
    <row r="62" spans="1:6" ht="31.5" x14ac:dyDescent="0.25">
      <c r="A62" s="21" t="s">
        <v>208</v>
      </c>
      <c r="B62" s="22" t="s">
        <v>282</v>
      </c>
      <c r="C62" s="23" t="s">
        <v>209</v>
      </c>
      <c r="D62" s="24">
        <v>55</v>
      </c>
    </row>
    <row r="63" spans="1:6" ht="31.5" x14ac:dyDescent="0.25">
      <c r="A63" s="21" t="s">
        <v>21</v>
      </c>
      <c r="B63" s="22" t="s">
        <v>282</v>
      </c>
      <c r="C63" s="23" t="s">
        <v>210</v>
      </c>
      <c r="D63" s="24">
        <v>55</v>
      </c>
    </row>
    <row r="64" spans="1:6" ht="47.25" x14ac:dyDescent="0.25">
      <c r="A64" s="21" t="s">
        <v>223</v>
      </c>
      <c r="B64" s="22" t="s">
        <v>224</v>
      </c>
      <c r="C64" s="23"/>
      <c r="D64" s="24">
        <v>13098.7</v>
      </c>
      <c r="F64" s="32">
        <f>SUM(D66+D73)</f>
        <v>13098.7</v>
      </c>
    </row>
    <row r="65" spans="1:6" ht="15.75" x14ac:dyDescent="0.25">
      <c r="A65" s="21" t="s">
        <v>278</v>
      </c>
      <c r="B65" s="22" t="s">
        <v>283</v>
      </c>
      <c r="C65" s="23"/>
      <c r="D65" s="24">
        <v>13098.7</v>
      </c>
    </row>
    <row r="66" spans="1:6" ht="47.25" x14ac:dyDescent="0.25">
      <c r="A66" s="21" t="s">
        <v>284</v>
      </c>
      <c r="B66" s="22" t="s">
        <v>285</v>
      </c>
      <c r="C66" s="23"/>
      <c r="D66" s="24">
        <v>11742.2</v>
      </c>
      <c r="F66" s="32">
        <f>SUM(D67+D70)</f>
        <v>11742.2</v>
      </c>
    </row>
    <row r="67" spans="1:6" ht="31.5" x14ac:dyDescent="0.25">
      <c r="A67" s="21" t="s">
        <v>286</v>
      </c>
      <c r="B67" s="22" t="s">
        <v>287</v>
      </c>
      <c r="C67" s="23"/>
      <c r="D67" s="24">
        <v>55</v>
      </c>
    </row>
    <row r="68" spans="1:6" ht="31.5" x14ac:dyDescent="0.25">
      <c r="A68" s="21" t="s">
        <v>208</v>
      </c>
      <c r="B68" s="22" t="s">
        <v>287</v>
      </c>
      <c r="C68" s="23" t="s">
        <v>209</v>
      </c>
      <c r="D68" s="24">
        <v>55</v>
      </c>
    </row>
    <row r="69" spans="1:6" ht="31.5" x14ac:dyDescent="0.25">
      <c r="A69" s="21" t="s">
        <v>21</v>
      </c>
      <c r="B69" s="22" t="s">
        <v>287</v>
      </c>
      <c r="C69" s="23" t="s">
        <v>210</v>
      </c>
      <c r="D69" s="24">
        <v>55</v>
      </c>
    </row>
    <row r="70" spans="1:6" ht="78.75" x14ac:dyDescent="0.25">
      <c r="A70" s="21" t="s">
        <v>288</v>
      </c>
      <c r="B70" s="22" t="s">
        <v>289</v>
      </c>
      <c r="C70" s="23"/>
      <c r="D70" s="24">
        <v>11687.2</v>
      </c>
    </row>
    <row r="71" spans="1:6" ht="15.75" x14ac:dyDescent="0.25">
      <c r="A71" s="21" t="s">
        <v>48</v>
      </c>
      <c r="B71" s="22" t="s">
        <v>289</v>
      </c>
      <c r="C71" s="23" t="s">
        <v>218</v>
      </c>
      <c r="D71" s="24">
        <v>11687.2</v>
      </c>
    </row>
    <row r="72" spans="1:6" ht="15.75" x14ac:dyDescent="0.25">
      <c r="A72" s="21" t="s">
        <v>49</v>
      </c>
      <c r="B72" s="22" t="s">
        <v>289</v>
      </c>
      <c r="C72" s="23" t="s">
        <v>219</v>
      </c>
      <c r="D72" s="24">
        <v>11687.2</v>
      </c>
    </row>
    <row r="73" spans="1:6" ht="47.25" x14ac:dyDescent="0.25">
      <c r="A73" s="21" t="s">
        <v>290</v>
      </c>
      <c r="B73" s="22" t="s">
        <v>291</v>
      </c>
      <c r="C73" s="23"/>
      <c r="D73" s="24">
        <v>1356.5</v>
      </c>
    </row>
    <row r="74" spans="1:6" ht="78.75" x14ac:dyDescent="0.25">
      <c r="A74" s="21" t="s">
        <v>292</v>
      </c>
      <c r="B74" s="22" t="s">
        <v>293</v>
      </c>
      <c r="C74" s="23"/>
      <c r="D74" s="24">
        <v>1356.5</v>
      </c>
    </row>
    <row r="75" spans="1:6" ht="15.75" x14ac:dyDescent="0.25">
      <c r="A75" s="21" t="s">
        <v>48</v>
      </c>
      <c r="B75" s="22" t="s">
        <v>293</v>
      </c>
      <c r="C75" s="23" t="s">
        <v>218</v>
      </c>
      <c r="D75" s="24">
        <v>1356.5</v>
      </c>
    </row>
    <row r="76" spans="1:6" ht="15.75" x14ac:dyDescent="0.25">
      <c r="A76" s="21" t="s">
        <v>49</v>
      </c>
      <c r="B76" s="22" t="s">
        <v>293</v>
      </c>
      <c r="C76" s="23" t="s">
        <v>219</v>
      </c>
      <c r="D76" s="24">
        <v>1356.5</v>
      </c>
    </row>
    <row r="77" spans="1:6" ht="78.75" x14ac:dyDescent="0.25">
      <c r="A77" s="25" t="s">
        <v>225</v>
      </c>
      <c r="B77" s="22" t="s">
        <v>226</v>
      </c>
      <c r="C77" s="23"/>
      <c r="D77" s="24">
        <v>6032.76</v>
      </c>
      <c r="F77" s="32">
        <f>SUM(D79+D89)</f>
        <v>6032.76</v>
      </c>
    </row>
    <row r="78" spans="1:6" ht="15.75" x14ac:dyDescent="0.25">
      <c r="A78" s="21" t="s">
        <v>278</v>
      </c>
      <c r="B78" s="22" t="s">
        <v>294</v>
      </c>
      <c r="C78" s="23"/>
      <c r="D78" s="24">
        <v>6032.76</v>
      </c>
    </row>
    <row r="79" spans="1:6" ht="31.5" x14ac:dyDescent="0.25">
      <c r="A79" s="21" t="s">
        <v>295</v>
      </c>
      <c r="B79" s="22" t="s">
        <v>296</v>
      </c>
      <c r="C79" s="23"/>
      <c r="D79" s="24">
        <v>5766.38</v>
      </c>
      <c r="F79" s="32">
        <f>SUM(D80+D83+D86)</f>
        <v>5766.38</v>
      </c>
    </row>
    <row r="80" spans="1:6" ht="15.75" x14ac:dyDescent="0.25">
      <c r="A80" s="21" t="s">
        <v>297</v>
      </c>
      <c r="B80" s="22" t="s">
        <v>298</v>
      </c>
      <c r="C80" s="23"/>
      <c r="D80" s="24">
        <v>200</v>
      </c>
    </row>
    <row r="81" spans="1:6" ht="31.5" x14ac:dyDescent="0.25">
      <c r="A81" s="21" t="s">
        <v>208</v>
      </c>
      <c r="B81" s="22" t="s">
        <v>298</v>
      </c>
      <c r="C81" s="23" t="s">
        <v>209</v>
      </c>
      <c r="D81" s="24">
        <v>200</v>
      </c>
    </row>
    <row r="82" spans="1:6" ht="31.5" x14ac:dyDescent="0.25">
      <c r="A82" s="21" t="s">
        <v>21</v>
      </c>
      <c r="B82" s="22" t="s">
        <v>298</v>
      </c>
      <c r="C82" s="23" t="s">
        <v>210</v>
      </c>
      <c r="D82" s="24">
        <v>200</v>
      </c>
    </row>
    <row r="83" spans="1:6" ht="15.75" x14ac:dyDescent="0.25">
      <c r="A83" s="21" t="s">
        <v>299</v>
      </c>
      <c r="B83" s="22" t="s">
        <v>300</v>
      </c>
      <c r="C83" s="23"/>
      <c r="D83" s="24">
        <v>3821.38</v>
      </c>
    </row>
    <row r="84" spans="1:6" ht="31.5" x14ac:dyDescent="0.25">
      <c r="A84" s="21" t="s">
        <v>208</v>
      </c>
      <c r="B84" s="22" t="s">
        <v>300</v>
      </c>
      <c r="C84" s="23" t="s">
        <v>209</v>
      </c>
      <c r="D84" s="24">
        <v>3821.38</v>
      </c>
    </row>
    <row r="85" spans="1:6" ht="31.5" x14ac:dyDescent="0.25">
      <c r="A85" s="21" t="s">
        <v>21</v>
      </c>
      <c r="B85" s="22" t="s">
        <v>300</v>
      </c>
      <c r="C85" s="23" t="s">
        <v>210</v>
      </c>
      <c r="D85" s="24">
        <v>3821.38</v>
      </c>
    </row>
    <row r="86" spans="1:6" ht="47.25" x14ac:dyDescent="0.25">
      <c r="A86" s="21" t="s">
        <v>89</v>
      </c>
      <c r="B86" s="22" t="s">
        <v>301</v>
      </c>
      <c r="C86" s="23"/>
      <c r="D86" s="24">
        <v>1745</v>
      </c>
    </row>
    <row r="87" spans="1:6" ht="31.5" x14ac:dyDescent="0.25">
      <c r="A87" s="21" t="s">
        <v>208</v>
      </c>
      <c r="B87" s="22" t="s">
        <v>301</v>
      </c>
      <c r="C87" s="23" t="s">
        <v>209</v>
      </c>
      <c r="D87" s="24">
        <v>1745</v>
      </c>
    </row>
    <row r="88" spans="1:6" ht="31.5" x14ac:dyDescent="0.25">
      <c r="A88" s="21" t="s">
        <v>21</v>
      </c>
      <c r="B88" s="22" t="s">
        <v>301</v>
      </c>
      <c r="C88" s="23" t="s">
        <v>210</v>
      </c>
      <c r="D88" s="24">
        <v>1745</v>
      </c>
    </row>
    <row r="89" spans="1:6" ht="31.5" x14ac:dyDescent="0.25">
      <c r="A89" s="21" t="s">
        <v>302</v>
      </c>
      <c r="B89" s="22" t="s">
        <v>303</v>
      </c>
      <c r="C89" s="23"/>
      <c r="D89" s="24">
        <v>266.38</v>
      </c>
    </row>
    <row r="90" spans="1:6" ht="47.25" x14ac:dyDescent="0.25">
      <c r="A90" s="21" t="s">
        <v>247</v>
      </c>
      <c r="B90" s="22" t="s">
        <v>304</v>
      </c>
      <c r="C90" s="23"/>
      <c r="D90" s="24">
        <v>266.38</v>
      </c>
    </row>
    <row r="91" spans="1:6" ht="31.5" x14ac:dyDescent="0.25">
      <c r="A91" s="21" t="s">
        <v>208</v>
      </c>
      <c r="B91" s="22" t="s">
        <v>304</v>
      </c>
      <c r="C91" s="23" t="s">
        <v>209</v>
      </c>
      <c r="D91" s="24">
        <v>266.38</v>
      </c>
    </row>
    <row r="92" spans="1:6" ht="31.5" x14ac:dyDescent="0.25">
      <c r="A92" s="21" t="s">
        <v>21</v>
      </c>
      <c r="B92" s="22" t="s">
        <v>304</v>
      </c>
      <c r="C92" s="23" t="s">
        <v>210</v>
      </c>
      <c r="D92" s="24">
        <v>266.38</v>
      </c>
    </row>
    <row r="93" spans="1:6" ht="47.25" x14ac:dyDescent="0.25">
      <c r="A93" s="21" t="s">
        <v>227</v>
      </c>
      <c r="B93" s="22" t="s">
        <v>228</v>
      </c>
      <c r="C93" s="23"/>
      <c r="D93" s="24">
        <v>549.71</v>
      </c>
      <c r="F93" s="32">
        <f>SUM(D95+D99)</f>
        <v>549.71</v>
      </c>
    </row>
    <row r="94" spans="1:6" ht="15.75" x14ac:dyDescent="0.25">
      <c r="A94" s="21" t="s">
        <v>278</v>
      </c>
      <c r="B94" s="22" t="s">
        <v>305</v>
      </c>
      <c r="C94" s="23"/>
      <c r="D94" s="24">
        <v>549.71</v>
      </c>
    </row>
    <row r="95" spans="1:6" ht="31.5" x14ac:dyDescent="0.25">
      <c r="A95" s="21" t="s">
        <v>306</v>
      </c>
      <c r="B95" s="22" t="s">
        <v>307</v>
      </c>
      <c r="C95" s="23"/>
      <c r="D95" s="24">
        <v>152.28</v>
      </c>
    </row>
    <row r="96" spans="1:6" ht="31.5" x14ac:dyDescent="0.25">
      <c r="A96" s="21" t="s">
        <v>308</v>
      </c>
      <c r="B96" s="22" t="s">
        <v>309</v>
      </c>
      <c r="C96" s="23"/>
      <c r="D96" s="24">
        <v>152.28</v>
      </c>
    </row>
    <row r="97" spans="1:6" ht="31.5" x14ac:dyDescent="0.25">
      <c r="A97" s="21" t="s">
        <v>208</v>
      </c>
      <c r="B97" s="22" t="s">
        <v>309</v>
      </c>
      <c r="C97" s="23" t="s">
        <v>209</v>
      </c>
      <c r="D97" s="24">
        <v>152.28</v>
      </c>
    </row>
    <row r="98" spans="1:6" ht="31.5" x14ac:dyDescent="0.25">
      <c r="A98" s="21" t="s">
        <v>21</v>
      </c>
      <c r="B98" s="22" t="s">
        <v>309</v>
      </c>
      <c r="C98" s="23" t="s">
        <v>210</v>
      </c>
      <c r="D98" s="24">
        <v>152.28</v>
      </c>
    </row>
    <row r="99" spans="1:6" ht="78.75" x14ac:dyDescent="0.25">
      <c r="A99" s="25" t="s">
        <v>310</v>
      </c>
      <c r="B99" s="22" t="s">
        <v>311</v>
      </c>
      <c r="C99" s="23"/>
      <c r="D99" s="24">
        <v>397.43</v>
      </c>
      <c r="F99" s="32">
        <f>SUM(D100+D103+D106+D109+D112)</f>
        <v>397.43</v>
      </c>
    </row>
    <row r="100" spans="1:6" ht="31.5" x14ac:dyDescent="0.25">
      <c r="A100" s="21" t="s">
        <v>230</v>
      </c>
      <c r="B100" s="22" t="s">
        <v>312</v>
      </c>
      <c r="C100" s="23"/>
      <c r="D100" s="24">
        <v>57</v>
      </c>
    </row>
    <row r="101" spans="1:6" ht="31.5" x14ac:dyDescent="0.25">
      <c r="A101" s="21" t="s">
        <v>208</v>
      </c>
      <c r="B101" s="22" t="s">
        <v>312</v>
      </c>
      <c r="C101" s="23" t="s">
        <v>209</v>
      </c>
      <c r="D101" s="24">
        <v>57</v>
      </c>
    </row>
    <row r="102" spans="1:6" ht="31.5" x14ac:dyDescent="0.25">
      <c r="A102" s="21" t="s">
        <v>21</v>
      </c>
      <c r="B102" s="22" t="s">
        <v>312</v>
      </c>
      <c r="C102" s="23" t="s">
        <v>210</v>
      </c>
      <c r="D102" s="24">
        <v>57</v>
      </c>
    </row>
    <row r="103" spans="1:6" ht="47.25" x14ac:dyDescent="0.25">
      <c r="A103" s="21" t="s">
        <v>229</v>
      </c>
      <c r="B103" s="22" t="s">
        <v>313</v>
      </c>
      <c r="C103" s="23"/>
      <c r="D103" s="24">
        <v>40.770000000000003</v>
      </c>
    </row>
    <row r="104" spans="1:6" ht="31.5" x14ac:dyDescent="0.25">
      <c r="A104" s="21" t="s">
        <v>208</v>
      </c>
      <c r="B104" s="22" t="s">
        <v>313</v>
      </c>
      <c r="C104" s="23" t="s">
        <v>209</v>
      </c>
      <c r="D104" s="24">
        <v>40.770000000000003</v>
      </c>
    </row>
    <row r="105" spans="1:6" ht="31.5" x14ac:dyDescent="0.25">
      <c r="A105" s="21" t="s">
        <v>21</v>
      </c>
      <c r="B105" s="22" t="s">
        <v>313</v>
      </c>
      <c r="C105" s="23" t="s">
        <v>210</v>
      </c>
      <c r="D105" s="24">
        <v>40.770000000000003</v>
      </c>
    </row>
    <row r="106" spans="1:6" ht="31.5" x14ac:dyDescent="0.25">
      <c r="A106" s="21" t="s">
        <v>248</v>
      </c>
      <c r="B106" s="22" t="s">
        <v>314</v>
      </c>
      <c r="C106" s="23"/>
      <c r="D106" s="24">
        <v>99</v>
      </c>
    </row>
    <row r="107" spans="1:6" ht="31.5" x14ac:dyDescent="0.25">
      <c r="A107" s="21" t="s">
        <v>208</v>
      </c>
      <c r="B107" s="22" t="s">
        <v>314</v>
      </c>
      <c r="C107" s="23" t="s">
        <v>209</v>
      </c>
      <c r="D107" s="24">
        <v>99</v>
      </c>
    </row>
    <row r="108" spans="1:6" ht="31.5" x14ac:dyDescent="0.25">
      <c r="A108" s="21" t="s">
        <v>21</v>
      </c>
      <c r="B108" s="22" t="s">
        <v>314</v>
      </c>
      <c r="C108" s="23" t="s">
        <v>210</v>
      </c>
      <c r="D108" s="24">
        <v>99</v>
      </c>
    </row>
    <row r="109" spans="1:6" ht="78.75" x14ac:dyDescent="0.25">
      <c r="A109" s="21" t="s">
        <v>315</v>
      </c>
      <c r="B109" s="22" t="s">
        <v>316</v>
      </c>
      <c r="C109" s="23"/>
      <c r="D109" s="24">
        <v>102.86</v>
      </c>
    </row>
    <row r="110" spans="1:6" ht="15.75" x14ac:dyDescent="0.25">
      <c r="A110" s="21" t="s">
        <v>48</v>
      </c>
      <c r="B110" s="22" t="s">
        <v>316</v>
      </c>
      <c r="C110" s="23" t="s">
        <v>218</v>
      </c>
      <c r="D110" s="24">
        <v>102.86</v>
      </c>
    </row>
    <row r="111" spans="1:6" ht="15.75" x14ac:dyDescent="0.25">
      <c r="A111" s="21" t="s">
        <v>49</v>
      </c>
      <c r="B111" s="22" t="s">
        <v>316</v>
      </c>
      <c r="C111" s="23" t="s">
        <v>219</v>
      </c>
      <c r="D111" s="24">
        <v>102.86</v>
      </c>
    </row>
    <row r="112" spans="1:6" ht="78.75" x14ac:dyDescent="0.25">
      <c r="A112" s="21" t="s">
        <v>317</v>
      </c>
      <c r="B112" s="22" t="s">
        <v>318</v>
      </c>
      <c r="C112" s="23"/>
      <c r="D112" s="24">
        <v>97.8</v>
      </c>
    </row>
    <row r="113" spans="1:6" ht="15.75" x14ac:dyDescent="0.25">
      <c r="A113" s="21" t="s">
        <v>48</v>
      </c>
      <c r="B113" s="22" t="s">
        <v>318</v>
      </c>
      <c r="C113" s="23" t="s">
        <v>218</v>
      </c>
      <c r="D113" s="24">
        <v>97.8</v>
      </c>
    </row>
    <row r="114" spans="1:6" ht="15.75" x14ac:dyDescent="0.25">
      <c r="A114" s="21" t="s">
        <v>49</v>
      </c>
      <c r="B114" s="22" t="s">
        <v>318</v>
      </c>
      <c r="C114" s="23" t="s">
        <v>219</v>
      </c>
      <c r="D114" s="24">
        <v>97.8</v>
      </c>
    </row>
    <row r="115" spans="1:6" ht="31.5" x14ac:dyDescent="0.25">
      <c r="A115" s="21" t="s">
        <v>231</v>
      </c>
      <c r="B115" s="22" t="s">
        <v>232</v>
      </c>
      <c r="C115" s="23"/>
      <c r="D115" s="24">
        <v>3909.07</v>
      </c>
      <c r="F115" s="32">
        <f>SUM(D116+D121+D129)</f>
        <v>3909.0699999999997</v>
      </c>
    </row>
    <row r="116" spans="1:6" ht="31.5" x14ac:dyDescent="0.25">
      <c r="A116" s="21" t="s">
        <v>319</v>
      </c>
      <c r="B116" s="22" t="s">
        <v>320</v>
      </c>
      <c r="C116" s="23"/>
      <c r="D116" s="24">
        <v>1494.35</v>
      </c>
    </row>
    <row r="117" spans="1:6" ht="31.5" x14ac:dyDescent="0.25">
      <c r="A117" s="21" t="s">
        <v>321</v>
      </c>
      <c r="B117" s="22" t="s">
        <v>322</v>
      </c>
      <c r="C117" s="23"/>
      <c r="D117" s="24">
        <v>1494.35</v>
      </c>
    </row>
    <row r="118" spans="1:6" ht="15.75" x14ac:dyDescent="0.25">
      <c r="A118" s="21" t="s">
        <v>323</v>
      </c>
      <c r="B118" s="22" t="s">
        <v>324</v>
      </c>
      <c r="C118" s="23"/>
      <c r="D118" s="24">
        <v>1494.35</v>
      </c>
    </row>
    <row r="119" spans="1:6" ht="31.5" x14ac:dyDescent="0.25">
      <c r="A119" s="21" t="s">
        <v>208</v>
      </c>
      <c r="B119" s="22" t="s">
        <v>324</v>
      </c>
      <c r="C119" s="23" t="s">
        <v>209</v>
      </c>
      <c r="D119" s="24">
        <v>1494.35</v>
      </c>
    </row>
    <row r="120" spans="1:6" ht="31.5" x14ac:dyDescent="0.25">
      <c r="A120" s="21" t="s">
        <v>21</v>
      </c>
      <c r="B120" s="22" t="s">
        <v>324</v>
      </c>
      <c r="C120" s="23" t="s">
        <v>210</v>
      </c>
      <c r="D120" s="24">
        <v>1494.35</v>
      </c>
    </row>
    <row r="121" spans="1:6" ht="31.5" x14ac:dyDescent="0.25">
      <c r="A121" s="21" t="s">
        <v>325</v>
      </c>
      <c r="B121" s="22" t="s">
        <v>326</v>
      </c>
      <c r="C121" s="23"/>
      <c r="D121" s="24">
        <v>40.090000000000003</v>
      </c>
      <c r="F121" s="32">
        <f>SUM(D123+D126)</f>
        <v>40.090000000000003</v>
      </c>
    </row>
    <row r="122" spans="1:6" ht="31.5" x14ac:dyDescent="0.25">
      <c r="A122" s="21" t="s">
        <v>327</v>
      </c>
      <c r="B122" s="22" t="s">
        <v>328</v>
      </c>
      <c r="C122" s="23"/>
      <c r="D122" s="24">
        <v>40.090000000000003</v>
      </c>
    </row>
    <row r="123" spans="1:6" ht="47.25" x14ac:dyDescent="0.25">
      <c r="A123" s="21" t="s">
        <v>329</v>
      </c>
      <c r="B123" s="22" t="s">
        <v>330</v>
      </c>
      <c r="C123" s="23"/>
      <c r="D123" s="24">
        <v>28.94</v>
      </c>
    </row>
    <row r="124" spans="1:6" ht="31.5" x14ac:dyDescent="0.25">
      <c r="A124" s="21" t="s">
        <v>208</v>
      </c>
      <c r="B124" s="22" t="s">
        <v>330</v>
      </c>
      <c r="C124" s="23" t="s">
        <v>209</v>
      </c>
      <c r="D124" s="24">
        <v>28.94</v>
      </c>
    </row>
    <row r="125" spans="1:6" ht="31.5" x14ac:dyDescent="0.25">
      <c r="A125" s="21" t="s">
        <v>21</v>
      </c>
      <c r="B125" s="22" t="s">
        <v>330</v>
      </c>
      <c r="C125" s="23" t="s">
        <v>210</v>
      </c>
      <c r="D125" s="24">
        <v>28.94</v>
      </c>
    </row>
    <row r="126" spans="1:6" ht="47.25" x14ac:dyDescent="0.25">
      <c r="A126" s="21" t="s">
        <v>329</v>
      </c>
      <c r="B126" s="22" t="s">
        <v>331</v>
      </c>
      <c r="C126" s="23"/>
      <c r="D126" s="24">
        <v>11.15</v>
      </c>
    </row>
    <row r="127" spans="1:6" ht="31.5" x14ac:dyDescent="0.25">
      <c r="A127" s="21" t="s">
        <v>208</v>
      </c>
      <c r="B127" s="22" t="s">
        <v>331</v>
      </c>
      <c r="C127" s="23" t="s">
        <v>209</v>
      </c>
      <c r="D127" s="24">
        <v>11.15</v>
      </c>
    </row>
    <row r="128" spans="1:6" ht="31.5" x14ac:dyDescent="0.25">
      <c r="A128" s="21" t="s">
        <v>21</v>
      </c>
      <c r="B128" s="22" t="s">
        <v>331</v>
      </c>
      <c r="C128" s="23" t="s">
        <v>210</v>
      </c>
      <c r="D128" s="24">
        <v>11.15</v>
      </c>
    </row>
    <row r="129" spans="1:6" ht="15.75" x14ac:dyDescent="0.25">
      <c r="A129" s="21" t="s">
        <v>278</v>
      </c>
      <c r="B129" s="22" t="s">
        <v>332</v>
      </c>
      <c r="C129" s="23"/>
      <c r="D129" s="24">
        <v>2374.63</v>
      </c>
      <c r="F129" s="32">
        <f>SUM(D130+D140)</f>
        <v>2374.63</v>
      </c>
    </row>
    <row r="130" spans="1:6" ht="31.5" x14ac:dyDescent="0.25">
      <c r="A130" s="21" t="s">
        <v>333</v>
      </c>
      <c r="B130" s="22" t="s">
        <v>334</v>
      </c>
      <c r="C130" s="23"/>
      <c r="D130" s="24">
        <v>1034.93</v>
      </c>
      <c r="F130" s="32">
        <f>SUM(D131+D134+D137)</f>
        <v>1034.9299999999998</v>
      </c>
    </row>
    <row r="131" spans="1:6" ht="31.5" x14ac:dyDescent="0.25">
      <c r="A131" s="21" t="s">
        <v>233</v>
      </c>
      <c r="B131" s="22" t="s">
        <v>335</v>
      </c>
      <c r="C131" s="23"/>
      <c r="D131" s="24">
        <v>114</v>
      </c>
    </row>
    <row r="132" spans="1:6" ht="31.5" x14ac:dyDescent="0.25">
      <c r="A132" s="21" t="s">
        <v>208</v>
      </c>
      <c r="B132" s="22" t="s">
        <v>335</v>
      </c>
      <c r="C132" s="23" t="s">
        <v>209</v>
      </c>
      <c r="D132" s="24">
        <v>114</v>
      </c>
    </row>
    <row r="133" spans="1:6" ht="31.5" x14ac:dyDescent="0.25">
      <c r="A133" s="21" t="s">
        <v>21</v>
      </c>
      <c r="B133" s="22" t="s">
        <v>335</v>
      </c>
      <c r="C133" s="23" t="s">
        <v>210</v>
      </c>
      <c r="D133" s="24">
        <v>114</v>
      </c>
    </row>
    <row r="134" spans="1:6" ht="31.5" x14ac:dyDescent="0.25">
      <c r="A134" s="21" t="s">
        <v>336</v>
      </c>
      <c r="B134" s="22" t="s">
        <v>337</v>
      </c>
      <c r="C134" s="23"/>
      <c r="D134" s="24">
        <v>213</v>
      </c>
    </row>
    <row r="135" spans="1:6" ht="31.5" x14ac:dyDescent="0.25">
      <c r="A135" s="21" t="s">
        <v>208</v>
      </c>
      <c r="B135" s="22" t="s">
        <v>337</v>
      </c>
      <c r="C135" s="23" t="s">
        <v>209</v>
      </c>
      <c r="D135" s="24">
        <v>213</v>
      </c>
    </row>
    <row r="136" spans="1:6" ht="31.5" x14ac:dyDescent="0.25">
      <c r="A136" s="21" t="s">
        <v>21</v>
      </c>
      <c r="B136" s="22" t="s">
        <v>337</v>
      </c>
      <c r="C136" s="23" t="s">
        <v>210</v>
      </c>
      <c r="D136" s="24">
        <v>213</v>
      </c>
    </row>
    <row r="137" spans="1:6" ht="31.5" x14ac:dyDescent="0.25">
      <c r="A137" s="21" t="s">
        <v>234</v>
      </c>
      <c r="B137" s="22" t="s">
        <v>338</v>
      </c>
      <c r="C137" s="23"/>
      <c r="D137" s="24">
        <v>707.93</v>
      </c>
    </row>
    <row r="138" spans="1:6" ht="31.5" x14ac:dyDescent="0.25">
      <c r="A138" s="21" t="s">
        <v>208</v>
      </c>
      <c r="B138" s="22" t="s">
        <v>338</v>
      </c>
      <c r="C138" s="23" t="s">
        <v>209</v>
      </c>
      <c r="D138" s="24">
        <v>707.93</v>
      </c>
    </row>
    <row r="139" spans="1:6" ht="31.5" x14ac:dyDescent="0.25">
      <c r="A139" s="21" t="s">
        <v>21</v>
      </c>
      <c r="B139" s="22" t="s">
        <v>338</v>
      </c>
      <c r="C139" s="23" t="s">
        <v>210</v>
      </c>
      <c r="D139" s="24">
        <v>707.93</v>
      </c>
    </row>
    <row r="140" spans="1:6" ht="31.5" x14ac:dyDescent="0.25">
      <c r="A140" s="21" t="s">
        <v>339</v>
      </c>
      <c r="B140" s="22" t="s">
        <v>340</v>
      </c>
      <c r="C140" s="23"/>
      <c r="D140" s="24">
        <v>1339.7</v>
      </c>
    </row>
    <row r="141" spans="1:6" ht="78.75" x14ac:dyDescent="0.25">
      <c r="A141" s="21" t="s">
        <v>341</v>
      </c>
      <c r="B141" s="22" t="s">
        <v>342</v>
      </c>
      <c r="C141" s="23"/>
      <c r="D141" s="24">
        <v>1339.7</v>
      </c>
    </row>
    <row r="142" spans="1:6" ht="15.75" x14ac:dyDescent="0.25">
      <c r="A142" s="21" t="s">
        <v>48</v>
      </c>
      <c r="B142" s="22" t="s">
        <v>342</v>
      </c>
      <c r="C142" s="23" t="s">
        <v>218</v>
      </c>
      <c r="D142" s="24">
        <v>1339.7</v>
      </c>
    </row>
    <row r="143" spans="1:6" ht="15.75" x14ac:dyDescent="0.25">
      <c r="A143" s="21" t="s">
        <v>49</v>
      </c>
      <c r="B143" s="22" t="s">
        <v>342</v>
      </c>
      <c r="C143" s="23" t="s">
        <v>219</v>
      </c>
      <c r="D143" s="24">
        <v>1339.7</v>
      </c>
    </row>
    <row r="144" spans="1:6" ht="47.25" x14ac:dyDescent="0.25">
      <c r="A144" s="21" t="s">
        <v>235</v>
      </c>
      <c r="B144" s="22" t="s">
        <v>236</v>
      </c>
      <c r="C144" s="23"/>
      <c r="D144" s="24">
        <v>4047.02</v>
      </c>
      <c r="F144" s="32">
        <f>SUM(D145+D150)</f>
        <v>4047.02</v>
      </c>
    </row>
    <row r="145" spans="1:6" ht="31.5" x14ac:dyDescent="0.25">
      <c r="A145" s="21" t="s">
        <v>325</v>
      </c>
      <c r="B145" s="22" t="s">
        <v>343</v>
      </c>
      <c r="C145" s="23"/>
      <c r="D145" s="24">
        <v>252.11</v>
      </c>
    </row>
    <row r="146" spans="1:6" ht="31.5" x14ac:dyDescent="0.25">
      <c r="A146" s="21" t="s">
        <v>344</v>
      </c>
      <c r="B146" s="22" t="s">
        <v>345</v>
      </c>
      <c r="C146" s="23"/>
      <c r="D146" s="24">
        <v>252.11</v>
      </c>
    </row>
    <row r="147" spans="1:6" ht="31.5" x14ac:dyDescent="0.25">
      <c r="A147" s="21" t="s">
        <v>346</v>
      </c>
      <c r="B147" s="22" t="s">
        <v>347</v>
      </c>
      <c r="C147" s="23"/>
      <c r="D147" s="24">
        <v>252.11</v>
      </c>
    </row>
    <row r="148" spans="1:6" ht="31.5" x14ac:dyDescent="0.25">
      <c r="A148" s="21" t="s">
        <v>208</v>
      </c>
      <c r="B148" s="22" t="s">
        <v>347</v>
      </c>
      <c r="C148" s="23" t="s">
        <v>209</v>
      </c>
      <c r="D148" s="24">
        <v>252.11</v>
      </c>
    </row>
    <row r="149" spans="1:6" ht="31.5" x14ac:dyDescent="0.25">
      <c r="A149" s="21" t="s">
        <v>21</v>
      </c>
      <c r="B149" s="22" t="s">
        <v>347</v>
      </c>
      <c r="C149" s="23" t="s">
        <v>210</v>
      </c>
      <c r="D149" s="24">
        <v>252.11</v>
      </c>
    </row>
    <row r="150" spans="1:6" ht="15.75" x14ac:dyDescent="0.25">
      <c r="A150" s="21" t="s">
        <v>278</v>
      </c>
      <c r="B150" s="22" t="s">
        <v>348</v>
      </c>
      <c r="C150" s="23"/>
      <c r="D150" s="24">
        <v>3794.91</v>
      </c>
      <c r="F150" s="32">
        <f>SUM(D152+D155+D158)</f>
        <v>3794.9100000000003</v>
      </c>
    </row>
    <row r="151" spans="1:6" ht="31.5" x14ac:dyDescent="0.25">
      <c r="A151" s="21" t="s">
        <v>349</v>
      </c>
      <c r="B151" s="22" t="s">
        <v>350</v>
      </c>
      <c r="C151" s="23"/>
      <c r="D151" s="24">
        <v>3794.91</v>
      </c>
    </row>
    <row r="152" spans="1:6" ht="31.5" x14ac:dyDescent="0.25">
      <c r="A152" s="21" t="s">
        <v>351</v>
      </c>
      <c r="B152" s="22" t="s">
        <v>352</v>
      </c>
      <c r="C152" s="23"/>
      <c r="D152" s="24">
        <v>3084.51</v>
      </c>
    </row>
    <row r="153" spans="1:6" ht="31.5" x14ac:dyDescent="0.25">
      <c r="A153" s="21" t="s">
        <v>208</v>
      </c>
      <c r="B153" s="22" t="s">
        <v>352</v>
      </c>
      <c r="C153" s="23" t="s">
        <v>209</v>
      </c>
      <c r="D153" s="24">
        <v>3084.51</v>
      </c>
    </row>
    <row r="154" spans="1:6" ht="31.5" x14ac:dyDescent="0.25">
      <c r="A154" s="21" t="s">
        <v>21</v>
      </c>
      <c r="B154" s="22" t="s">
        <v>352</v>
      </c>
      <c r="C154" s="23" t="s">
        <v>210</v>
      </c>
      <c r="D154" s="24">
        <v>3084.51</v>
      </c>
    </row>
    <row r="155" spans="1:6" ht="15.75" x14ac:dyDescent="0.25">
      <c r="A155" s="21" t="s">
        <v>353</v>
      </c>
      <c r="B155" s="22" t="s">
        <v>354</v>
      </c>
      <c r="C155" s="23"/>
      <c r="D155" s="24">
        <v>600</v>
      </c>
    </row>
    <row r="156" spans="1:6" ht="31.5" x14ac:dyDescent="0.25">
      <c r="A156" s="21" t="s">
        <v>208</v>
      </c>
      <c r="B156" s="22" t="s">
        <v>354</v>
      </c>
      <c r="C156" s="23" t="s">
        <v>209</v>
      </c>
      <c r="D156" s="24">
        <v>600</v>
      </c>
    </row>
    <row r="157" spans="1:6" ht="31.5" x14ac:dyDescent="0.25">
      <c r="A157" s="21" t="s">
        <v>21</v>
      </c>
      <c r="B157" s="22" t="s">
        <v>354</v>
      </c>
      <c r="C157" s="23" t="s">
        <v>210</v>
      </c>
      <c r="D157" s="24">
        <v>600</v>
      </c>
    </row>
    <row r="158" spans="1:6" ht="31.5" x14ac:dyDescent="0.25">
      <c r="A158" s="21" t="s">
        <v>351</v>
      </c>
      <c r="B158" s="22" t="s">
        <v>355</v>
      </c>
      <c r="C158" s="23"/>
      <c r="D158" s="24">
        <v>110.4</v>
      </c>
    </row>
    <row r="159" spans="1:6" ht="31.5" x14ac:dyDescent="0.25">
      <c r="A159" s="21" t="s">
        <v>208</v>
      </c>
      <c r="B159" s="22" t="s">
        <v>355</v>
      </c>
      <c r="C159" s="23" t="s">
        <v>209</v>
      </c>
      <c r="D159" s="24">
        <v>110.4</v>
      </c>
    </row>
    <row r="160" spans="1:6" ht="31.5" x14ac:dyDescent="0.25">
      <c r="A160" s="21" t="s">
        <v>21</v>
      </c>
      <c r="B160" s="22" t="s">
        <v>355</v>
      </c>
      <c r="C160" s="23" t="s">
        <v>210</v>
      </c>
      <c r="D160" s="24">
        <v>110.4</v>
      </c>
    </row>
    <row r="161" spans="1:6" ht="31.5" x14ac:dyDescent="0.25">
      <c r="A161" s="21" t="s">
        <v>237</v>
      </c>
      <c r="B161" s="22" t="s">
        <v>238</v>
      </c>
      <c r="C161" s="23"/>
      <c r="D161" s="24">
        <v>756.19</v>
      </c>
      <c r="F161" s="32">
        <f>SUM(D163+D167)</f>
        <v>756.19</v>
      </c>
    </row>
    <row r="162" spans="1:6" ht="15.75" x14ac:dyDescent="0.25">
      <c r="A162" s="21" t="s">
        <v>278</v>
      </c>
      <c r="B162" s="22" t="s">
        <v>356</v>
      </c>
      <c r="C162" s="23"/>
      <c r="D162" s="24">
        <v>756.19</v>
      </c>
    </row>
    <row r="163" spans="1:6" ht="31.5" x14ac:dyDescent="0.25">
      <c r="A163" s="21" t="s">
        <v>357</v>
      </c>
      <c r="B163" s="22" t="s">
        <v>358</v>
      </c>
      <c r="C163" s="23"/>
      <c r="D163" s="24">
        <v>732.19</v>
      </c>
    </row>
    <row r="164" spans="1:6" ht="47.25" x14ac:dyDescent="0.25">
      <c r="A164" s="21" t="s">
        <v>359</v>
      </c>
      <c r="B164" s="22" t="s">
        <v>360</v>
      </c>
      <c r="C164" s="23"/>
      <c r="D164" s="24">
        <v>732.19</v>
      </c>
    </row>
    <row r="165" spans="1:6" ht="31.5" x14ac:dyDescent="0.25">
      <c r="A165" s="21" t="s">
        <v>208</v>
      </c>
      <c r="B165" s="22" t="s">
        <v>360</v>
      </c>
      <c r="C165" s="23" t="s">
        <v>209</v>
      </c>
      <c r="D165" s="24">
        <v>732.19</v>
      </c>
    </row>
    <row r="166" spans="1:6" ht="31.5" x14ac:dyDescent="0.25">
      <c r="A166" s="21" t="s">
        <v>21</v>
      </c>
      <c r="B166" s="22" t="s">
        <v>360</v>
      </c>
      <c r="C166" s="23" t="s">
        <v>210</v>
      </c>
      <c r="D166" s="24">
        <v>732.19</v>
      </c>
    </row>
    <row r="167" spans="1:6" ht="31.5" x14ac:dyDescent="0.25">
      <c r="A167" s="21" t="s">
        <v>361</v>
      </c>
      <c r="B167" s="22" t="s">
        <v>362</v>
      </c>
      <c r="C167" s="23"/>
      <c r="D167" s="24">
        <v>24</v>
      </c>
    </row>
    <row r="168" spans="1:6" ht="31.5" x14ac:dyDescent="0.25">
      <c r="A168" s="21" t="s">
        <v>363</v>
      </c>
      <c r="B168" s="22" t="s">
        <v>364</v>
      </c>
      <c r="C168" s="23"/>
      <c r="D168" s="24">
        <v>24</v>
      </c>
    </row>
    <row r="169" spans="1:6" ht="31.5" x14ac:dyDescent="0.25">
      <c r="A169" s="21" t="s">
        <v>208</v>
      </c>
      <c r="B169" s="22" t="s">
        <v>364</v>
      </c>
      <c r="C169" s="23" t="s">
        <v>209</v>
      </c>
      <c r="D169" s="24">
        <v>24</v>
      </c>
    </row>
    <row r="170" spans="1:6" ht="31.5" x14ac:dyDescent="0.25">
      <c r="A170" s="21" t="s">
        <v>21</v>
      </c>
      <c r="B170" s="22" t="s">
        <v>364</v>
      </c>
      <c r="C170" s="23" t="s">
        <v>210</v>
      </c>
      <c r="D170" s="24">
        <v>24</v>
      </c>
    </row>
    <row r="171" spans="1:6" ht="63" x14ac:dyDescent="0.25">
      <c r="A171" s="21" t="s">
        <v>239</v>
      </c>
      <c r="B171" s="22" t="s">
        <v>240</v>
      </c>
      <c r="C171" s="23"/>
      <c r="D171" s="24">
        <v>4238.34</v>
      </c>
      <c r="F171" s="32">
        <f>SUM(D174+D177)</f>
        <v>4238.34</v>
      </c>
    </row>
    <row r="172" spans="1:6" ht="15.75" x14ac:dyDescent="0.25">
      <c r="A172" s="21" t="s">
        <v>278</v>
      </c>
      <c r="B172" s="22" t="s">
        <v>365</v>
      </c>
      <c r="C172" s="23"/>
      <c r="D172" s="24">
        <v>4238.34</v>
      </c>
    </row>
    <row r="173" spans="1:6" ht="31.5" x14ac:dyDescent="0.25">
      <c r="A173" s="21" t="s">
        <v>366</v>
      </c>
      <c r="B173" s="22" t="s">
        <v>367</v>
      </c>
      <c r="C173" s="23"/>
      <c r="D173" s="24">
        <v>4238.34</v>
      </c>
    </row>
    <row r="174" spans="1:6" ht="15.75" x14ac:dyDescent="0.25">
      <c r="A174" s="21" t="s">
        <v>368</v>
      </c>
      <c r="B174" s="22" t="s">
        <v>369</v>
      </c>
      <c r="C174" s="23"/>
      <c r="D174" s="24">
        <v>1219.3399999999999</v>
      </c>
    </row>
    <row r="175" spans="1:6" ht="15.75" x14ac:dyDescent="0.25">
      <c r="A175" s="21" t="s">
        <v>22</v>
      </c>
      <c r="B175" s="22" t="s">
        <v>369</v>
      </c>
      <c r="C175" s="23" t="s">
        <v>211</v>
      </c>
      <c r="D175" s="24">
        <v>1219.3399999999999</v>
      </c>
    </row>
    <row r="176" spans="1:6" ht="47.25" x14ac:dyDescent="0.25">
      <c r="A176" s="21" t="s">
        <v>241</v>
      </c>
      <c r="B176" s="22" t="s">
        <v>369</v>
      </c>
      <c r="C176" s="23" t="s">
        <v>242</v>
      </c>
      <c r="D176" s="24">
        <v>1219.3399999999999</v>
      </c>
    </row>
    <row r="177" spans="1:6" ht="78.75" x14ac:dyDescent="0.25">
      <c r="A177" s="21" t="s">
        <v>370</v>
      </c>
      <c r="B177" s="22" t="s">
        <v>371</v>
      </c>
      <c r="C177" s="23"/>
      <c r="D177" s="24">
        <v>3019</v>
      </c>
    </row>
    <row r="178" spans="1:6" ht="15.75" x14ac:dyDescent="0.25">
      <c r="A178" s="21" t="s">
        <v>48</v>
      </c>
      <c r="B178" s="22" t="s">
        <v>371</v>
      </c>
      <c r="C178" s="23" t="s">
        <v>218</v>
      </c>
      <c r="D178" s="24">
        <v>3019</v>
      </c>
    </row>
    <row r="179" spans="1:6" ht="15.75" x14ac:dyDescent="0.25">
      <c r="A179" s="21" t="s">
        <v>49</v>
      </c>
      <c r="B179" s="22" t="s">
        <v>371</v>
      </c>
      <c r="C179" s="23" t="s">
        <v>219</v>
      </c>
      <c r="D179" s="24">
        <v>3019</v>
      </c>
    </row>
    <row r="180" spans="1:6" ht="47.25" x14ac:dyDescent="0.25">
      <c r="A180" s="21" t="s">
        <v>243</v>
      </c>
      <c r="B180" s="22" t="s">
        <v>244</v>
      </c>
      <c r="C180" s="23"/>
      <c r="D180" s="24">
        <v>631.15</v>
      </c>
      <c r="F180" s="32">
        <f>SUM(D182+D189)</f>
        <v>631.15</v>
      </c>
    </row>
    <row r="181" spans="1:6" ht="15.75" x14ac:dyDescent="0.25">
      <c r="A181" s="21" t="s">
        <v>278</v>
      </c>
      <c r="B181" s="22" t="s">
        <v>372</v>
      </c>
      <c r="C181" s="23"/>
      <c r="D181" s="24">
        <v>631.15</v>
      </c>
    </row>
    <row r="182" spans="1:6" ht="63" x14ac:dyDescent="0.25">
      <c r="A182" s="21" t="s">
        <v>373</v>
      </c>
      <c r="B182" s="22" t="s">
        <v>374</v>
      </c>
      <c r="C182" s="23"/>
      <c r="D182" s="24">
        <v>443.48</v>
      </c>
      <c r="F182" s="32">
        <f>SUM(D183+D186)</f>
        <v>443.48</v>
      </c>
    </row>
    <row r="183" spans="1:6" ht="15.75" x14ac:dyDescent="0.25">
      <c r="A183" s="21" t="s">
        <v>375</v>
      </c>
      <c r="B183" s="22" t="s">
        <v>376</v>
      </c>
      <c r="C183" s="23"/>
      <c r="D183" s="24">
        <v>69.91</v>
      </c>
    </row>
    <row r="184" spans="1:6" ht="31.5" x14ac:dyDescent="0.25">
      <c r="A184" s="21" t="s">
        <v>208</v>
      </c>
      <c r="B184" s="22" t="s">
        <v>376</v>
      </c>
      <c r="C184" s="23" t="s">
        <v>209</v>
      </c>
      <c r="D184" s="24">
        <v>69.91</v>
      </c>
    </row>
    <row r="185" spans="1:6" ht="31.5" x14ac:dyDescent="0.25">
      <c r="A185" s="21" t="s">
        <v>21</v>
      </c>
      <c r="B185" s="22" t="s">
        <v>376</v>
      </c>
      <c r="C185" s="23" t="s">
        <v>210</v>
      </c>
      <c r="D185" s="24">
        <v>69.91</v>
      </c>
    </row>
    <row r="186" spans="1:6" ht="15.75" x14ac:dyDescent="0.25">
      <c r="A186" s="21" t="s">
        <v>375</v>
      </c>
      <c r="B186" s="22" t="s">
        <v>377</v>
      </c>
      <c r="C186" s="23"/>
      <c r="D186" s="24">
        <v>373.57</v>
      </c>
    </row>
    <row r="187" spans="1:6" ht="31.5" x14ac:dyDescent="0.25">
      <c r="A187" s="21" t="s">
        <v>208</v>
      </c>
      <c r="B187" s="22" t="s">
        <v>377</v>
      </c>
      <c r="C187" s="23" t="s">
        <v>209</v>
      </c>
      <c r="D187" s="24">
        <v>373.57</v>
      </c>
    </row>
    <row r="188" spans="1:6" ht="31.5" x14ac:dyDescent="0.25">
      <c r="A188" s="21" t="s">
        <v>21</v>
      </c>
      <c r="B188" s="22" t="s">
        <v>377</v>
      </c>
      <c r="C188" s="23" t="s">
        <v>210</v>
      </c>
      <c r="D188" s="24">
        <v>373.57</v>
      </c>
    </row>
    <row r="189" spans="1:6" ht="63" x14ac:dyDescent="0.25">
      <c r="A189" s="21" t="s">
        <v>378</v>
      </c>
      <c r="B189" s="22" t="s">
        <v>379</v>
      </c>
      <c r="C189" s="23"/>
      <c r="D189" s="24">
        <v>187.67</v>
      </c>
      <c r="F189" s="32">
        <f>SUM(D190+D193)</f>
        <v>187.67</v>
      </c>
    </row>
    <row r="190" spans="1:6" ht="15.75" x14ac:dyDescent="0.25">
      <c r="A190" s="21" t="s">
        <v>375</v>
      </c>
      <c r="B190" s="22" t="s">
        <v>380</v>
      </c>
      <c r="C190" s="23"/>
      <c r="D190" s="24">
        <v>30.04</v>
      </c>
    </row>
    <row r="191" spans="1:6" ht="31.5" x14ac:dyDescent="0.25">
      <c r="A191" s="21" t="s">
        <v>208</v>
      </c>
      <c r="B191" s="22" t="s">
        <v>380</v>
      </c>
      <c r="C191" s="23" t="s">
        <v>209</v>
      </c>
      <c r="D191" s="24">
        <v>30.04</v>
      </c>
    </row>
    <row r="192" spans="1:6" ht="31.5" x14ac:dyDescent="0.25">
      <c r="A192" s="21" t="s">
        <v>21</v>
      </c>
      <c r="B192" s="22" t="s">
        <v>380</v>
      </c>
      <c r="C192" s="23" t="s">
        <v>210</v>
      </c>
      <c r="D192" s="24">
        <v>30.04</v>
      </c>
    </row>
    <row r="193" spans="1:4" ht="15.75" x14ac:dyDescent="0.25">
      <c r="A193" s="21" t="s">
        <v>375</v>
      </c>
      <c r="B193" s="22" t="s">
        <v>381</v>
      </c>
      <c r="C193" s="23"/>
      <c r="D193" s="24">
        <v>157.63</v>
      </c>
    </row>
    <row r="194" spans="1:4" ht="31.5" x14ac:dyDescent="0.25">
      <c r="A194" s="21" t="s">
        <v>208</v>
      </c>
      <c r="B194" s="22" t="s">
        <v>381</v>
      </c>
      <c r="C194" s="23" t="s">
        <v>209</v>
      </c>
      <c r="D194" s="24">
        <v>157.63</v>
      </c>
    </row>
    <row r="195" spans="1:4" ht="31.5" x14ac:dyDescent="0.25">
      <c r="A195" s="21" t="s">
        <v>21</v>
      </c>
      <c r="B195" s="22" t="s">
        <v>381</v>
      </c>
      <c r="C195" s="23" t="s">
        <v>210</v>
      </c>
      <c r="D195" s="24">
        <v>157.63</v>
      </c>
    </row>
    <row r="196" spans="1:4" ht="15.75" x14ac:dyDescent="0.25">
      <c r="A196" s="21" t="s">
        <v>199</v>
      </c>
      <c r="B196" s="22"/>
      <c r="C196" s="23"/>
      <c r="D196" s="24">
        <v>45782.55</v>
      </c>
    </row>
    <row r="198" spans="1:4" x14ac:dyDescent="0.25">
      <c r="D198" s="30"/>
    </row>
  </sheetData>
  <mergeCells count="6">
    <mergeCell ref="A10:D10"/>
    <mergeCell ref="B3:D3"/>
    <mergeCell ref="B4:D4"/>
    <mergeCell ref="B5:D5"/>
    <mergeCell ref="B6:D6"/>
    <mergeCell ref="B7:D7"/>
  </mergeCells>
  <pageMargins left="1.1811023622047245" right="0.78740157480314965" top="0.78740157480314965" bottom="1.1811023622047245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8"/>
  <sheetViews>
    <sheetView topLeftCell="A155" workbookViewId="0">
      <selection activeCell="G159" sqref="G159"/>
    </sheetView>
  </sheetViews>
  <sheetFormatPr defaultRowHeight="15" x14ac:dyDescent="0.25"/>
  <cols>
    <col min="1" max="1" width="66.85546875" customWidth="1"/>
    <col min="2" max="2" width="16.5703125" customWidth="1"/>
    <col min="3" max="3" width="10.140625" customWidth="1"/>
    <col min="4" max="4" width="13.85546875" customWidth="1"/>
  </cols>
  <sheetData>
    <row r="2" spans="1:4" x14ac:dyDescent="0.25">
      <c r="D2" s="14" t="s">
        <v>9</v>
      </c>
    </row>
    <row r="3" spans="1:4" x14ac:dyDescent="0.25">
      <c r="B3" s="34" t="s">
        <v>1</v>
      </c>
      <c r="C3" s="34"/>
      <c r="D3" s="34"/>
    </row>
    <row r="4" spans="1:4" x14ac:dyDescent="0.25">
      <c r="B4" s="34" t="s">
        <v>2</v>
      </c>
      <c r="C4" s="34"/>
      <c r="D4" s="34"/>
    </row>
    <row r="5" spans="1:4" x14ac:dyDescent="0.25">
      <c r="B5" s="34" t="s">
        <v>11</v>
      </c>
      <c r="C5" s="34"/>
      <c r="D5" s="34"/>
    </row>
    <row r="6" spans="1:4" x14ac:dyDescent="0.25">
      <c r="B6" s="34" t="s">
        <v>3</v>
      </c>
      <c r="C6" s="34"/>
      <c r="D6" s="34"/>
    </row>
    <row r="7" spans="1:4" x14ac:dyDescent="0.25">
      <c r="B7" s="34" t="s">
        <v>4</v>
      </c>
      <c r="C7" s="34"/>
      <c r="D7" s="34"/>
    </row>
    <row r="9" spans="1:4" ht="21.75" customHeight="1" x14ac:dyDescent="0.25">
      <c r="A9" s="4"/>
      <c r="B9" s="4"/>
      <c r="C9" s="4"/>
      <c r="D9" s="4"/>
    </row>
    <row r="10" spans="1:4" x14ac:dyDescent="0.25">
      <c r="A10" s="33" t="s">
        <v>10</v>
      </c>
      <c r="B10" s="33"/>
      <c r="C10" s="33"/>
      <c r="D10" s="33"/>
    </row>
    <row r="11" spans="1:4" ht="78.75" customHeight="1" x14ac:dyDescent="0.25">
      <c r="A11" s="33"/>
      <c r="B11" s="33"/>
      <c r="C11" s="33"/>
      <c r="D11" s="33"/>
    </row>
    <row r="12" spans="1:4" ht="19.5" customHeight="1" x14ac:dyDescent="0.25">
      <c r="A12" s="1"/>
      <c r="B12" s="1"/>
      <c r="C12" s="1"/>
      <c r="D12" s="2" t="s">
        <v>0</v>
      </c>
    </row>
    <row r="13" spans="1:4" ht="30" customHeight="1" x14ac:dyDescent="0.25">
      <c r="A13" s="3" t="s">
        <v>5</v>
      </c>
      <c r="B13" s="3" t="s">
        <v>6</v>
      </c>
      <c r="C13" s="3" t="s">
        <v>7</v>
      </c>
      <c r="D13" s="3" t="s">
        <v>8</v>
      </c>
    </row>
    <row r="14" spans="1:4" ht="63" hidden="1" x14ac:dyDescent="0.25">
      <c r="A14" s="5" t="s">
        <v>12</v>
      </c>
      <c r="B14" s="6" t="s">
        <v>13</v>
      </c>
      <c r="C14" s="7"/>
      <c r="D14" s="8">
        <v>6124.76</v>
      </c>
    </row>
    <row r="15" spans="1:4" ht="63" hidden="1" x14ac:dyDescent="0.25">
      <c r="A15" s="5" t="s">
        <v>14</v>
      </c>
      <c r="B15" s="6" t="s">
        <v>15</v>
      </c>
      <c r="C15" s="7"/>
      <c r="D15" s="8">
        <v>6124.76</v>
      </c>
    </row>
    <row r="16" spans="1:4" ht="78.75" hidden="1" x14ac:dyDescent="0.25">
      <c r="A16" s="5" t="s">
        <v>16</v>
      </c>
      <c r="B16" s="6" t="s">
        <v>17</v>
      </c>
      <c r="C16" s="7"/>
      <c r="D16" s="8">
        <v>6123.76</v>
      </c>
    </row>
    <row r="17" spans="1:4" ht="63" hidden="1" x14ac:dyDescent="0.25">
      <c r="A17" s="9" t="s">
        <v>18</v>
      </c>
      <c r="B17" s="10" t="s">
        <v>17</v>
      </c>
      <c r="C17" s="11">
        <v>100</v>
      </c>
      <c r="D17" s="12">
        <v>5305.99</v>
      </c>
    </row>
    <row r="18" spans="1:4" ht="31.5" hidden="1" x14ac:dyDescent="0.25">
      <c r="A18" s="9" t="s">
        <v>19</v>
      </c>
      <c r="B18" s="10" t="s">
        <v>17</v>
      </c>
      <c r="C18" s="11">
        <v>120</v>
      </c>
      <c r="D18" s="12">
        <v>5305.99</v>
      </c>
    </row>
    <row r="19" spans="1:4" ht="31.5" hidden="1" x14ac:dyDescent="0.25">
      <c r="A19" s="9" t="s">
        <v>20</v>
      </c>
      <c r="B19" s="10" t="s">
        <v>17</v>
      </c>
      <c r="C19" s="11">
        <v>200</v>
      </c>
      <c r="D19" s="12">
        <v>813.67</v>
      </c>
    </row>
    <row r="20" spans="1:4" ht="31.5" hidden="1" x14ac:dyDescent="0.25">
      <c r="A20" s="9" t="s">
        <v>21</v>
      </c>
      <c r="B20" s="10" t="s">
        <v>17</v>
      </c>
      <c r="C20" s="11">
        <v>240</v>
      </c>
      <c r="D20" s="12">
        <v>813.67</v>
      </c>
    </row>
    <row r="21" spans="1:4" ht="15.75" hidden="1" x14ac:dyDescent="0.25">
      <c r="A21" s="9" t="s">
        <v>22</v>
      </c>
      <c r="B21" s="10" t="s">
        <v>17</v>
      </c>
      <c r="C21" s="11">
        <v>800</v>
      </c>
      <c r="D21" s="12">
        <v>4.0999999999999996</v>
      </c>
    </row>
    <row r="22" spans="1:4" ht="15.75" hidden="1" x14ac:dyDescent="0.25">
      <c r="A22" s="9" t="s">
        <v>23</v>
      </c>
      <c r="B22" s="10" t="s">
        <v>17</v>
      </c>
      <c r="C22" s="11">
        <v>850</v>
      </c>
      <c r="D22" s="12">
        <v>4.0999999999999996</v>
      </c>
    </row>
    <row r="23" spans="1:4" ht="63" hidden="1" x14ac:dyDescent="0.25">
      <c r="A23" s="5" t="s">
        <v>24</v>
      </c>
      <c r="B23" s="6" t="s">
        <v>25</v>
      </c>
      <c r="C23" s="7"/>
      <c r="D23" s="8">
        <v>1</v>
      </c>
    </row>
    <row r="24" spans="1:4" ht="31.5" hidden="1" x14ac:dyDescent="0.25">
      <c r="A24" s="9" t="s">
        <v>20</v>
      </c>
      <c r="B24" s="10" t="s">
        <v>25</v>
      </c>
      <c r="C24" s="11">
        <v>200</v>
      </c>
      <c r="D24" s="12">
        <v>1</v>
      </c>
    </row>
    <row r="25" spans="1:4" ht="31.5" hidden="1" x14ac:dyDescent="0.25">
      <c r="A25" s="9" t="s">
        <v>21</v>
      </c>
      <c r="B25" s="10" t="s">
        <v>25</v>
      </c>
      <c r="C25" s="11">
        <v>240</v>
      </c>
      <c r="D25" s="12">
        <v>1</v>
      </c>
    </row>
    <row r="26" spans="1:4" ht="47.25" hidden="1" x14ac:dyDescent="0.25">
      <c r="A26" s="5" t="s">
        <v>26</v>
      </c>
      <c r="B26" s="6" t="s">
        <v>27</v>
      </c>
      <c r="C26" s="7"/>
      <c r="D26" s="8">
        <v>3766.84</v>
      </c>
    </row>
    <row r="27" spans="1:4" ht="47.25" hidden="1" x14ac:dyDescent="0.25">
      <c r="A27" s="5" t="s">
        <v>28</v>
      </c>
      <c r="B27" s="6" t="s">
        <v>29</v>
      </c>
      <c r="C27" s="7"/>
      <c r="D27" s="8">
        <v>613.19000000000005</v>
      </c>
    </row>
    <row r="28" spans="1:4" ht="15.75" hidden="1" x14ac:dyDescent="0.25">
      <c r="A28" s="5" t="s">
        <v>30</v>
      </c>
      <c r="B28" s="6" t="s">
        <v>31</v>
      </c>
      <c r="C28" s="7"/>
      <c r="D28" s="8">
        <v>555.1</v>
      </c>
    </row>
    <row r="29" spans="1:4" ht="15.75" hidden="1" x14ac:dyDescent="0.25">
      <c r="A29" s="9" t="s">
        <v>32</v>
      </c>
      <c r="B29" s="10" t="s">
        <v>31</v>
      </c>
      <c r="C29" s="11">
        <v>300</v>
      </c>
      <c r="D29" s="12">
        <v>555.1</v>
      </c>
    </row>
    <row r="30" spans="1:4" ht="31.5" hidden="1" x14ac:dyDescent="0.25">
      <c r="A30" s="9" t="s">
        <v>33</v>
      </c>
      <c r="B30" s="10" t="s">
        <v>31</v>
      </c>
      <c r="C30" s="11">
        <v>320</v>
      </c>
      <c r="D30" s="12">
        <v>555.1</v>
      </c>
    </row>
    <row r="31" spans="1:4" ht="31.5" hidden="1" x14ac:dyDescent="0.25">
      <c r="A31" s="5" t="s">
        <v>34</v>
      </c>
      <c r="B31" s="6" t="s">
        <v>35</v>
      </c>
      <c r="C31" s="7"/>
      <c r="D31" s="8">
        <v>50</v>
      </c>
    </row>
    <row r="32" spans="1:4" ht="15.75" hidden="1" x14ac:dyDescent="0.25">
      <c r="A32" s="9" t="s">
        <v>22</v>
      </c>
      <c r="B32" s="10" t="s">
        <v>35</v>
      </c>
      <c r="C32" s="11">
        <v>800</v>
      </c>
      <c r="D32" s="12">
        <v>50</v>
      </c>
    </row>
    <row r="33" spans="1:4" ht="15.75" hidden="1" x14ac:dyDescent="0.25">
      <c r="A33" s="9" t="s">
        <v>36</v>
      </c>
      <c r="B33" s="10" t="s">
        <v>35</v>
      </c>
      <c r="C33" s="11">
        <v>870</v>
      </c>
      <c r="D33" s="12">
        <v>50</v>
      </c>
    </row>
    <row r="34" spans="1:4" ht="31.5" hidden="1" x14ac:dyDescent="0.25">
      <c r="A34" s="5" t="s">
        <v>37</v>
      </c>
      <c r="B34" s="6" t="s">
        <v>38</v>
      </c>
      <c r="C34" s="7"/>
      <c r="D34" s="8">
        <v>8.09</v>
      </c>
    </row>
    <row r="35" spans="1:4" ht="15.75" hidden="1" x14ac:dyDescent="0.25">
      <c r="A35" s="9" t="s">
        <v>22</v>
      </c>
      <c r="B35" s="10" t="s">
        <v>38</v>
      </c>
      <c r="C35" s="11">
        <v>800</v>
      </c>
      <c r="D35" s="12">
        <v>8.09</v>
      </c>
    </row>
    <row r="36" spans="1:4" ht="15.75" hidden="1" x14ac:dyDescent="0.25">
      <c r="A36" s="9" t="s">
        <v>23</v>
      </c>
      <c r="B36" s="10" t="s">
        <v>38</v>
      </c>
      <c r="C36" s="11">
        <v>850</v>
      </c>
      <c r="D36" s="12">
        <v>8.09</v>
      </c>
    </row>
    <row r="37" spans="1:4" ht="31.5" hidden="1" x14ac:dyDescent="0.25">
      <c r="A37" s="5" t="s">
        <v>39</v>
      </c>
      <c r="B37" s="6" t="s">
        <v>40</v>
      </c>
      <c r="C37" s="7"/>
      <c r="D37" s="8">
        <v>223.17</v>
      </c>
    </row>
    <row r="38" spans="1:4" ht="31.5" hidden="1" x14ac:dyDescent="0.25">
      <c r="A38" s="5" t="s">
        <v>41</v>
      </c>
      <c r="B38" s="6" t="s">
        <v>42</v>
      </c>
      <c r="C38" s="7"/>
      <c r="D38" s="8">
        <v>223.17</v>
      </c>
    </row>
    <row r="39" spans="1:4" ht="63" hidden="1" x14ac:dyDescent="0.25">
      <c r="A39" s="9" t="s">
        <v>18</v>
      </c>
      <c r="B39" s="10" t="s">
        <v>42</v>
      </c>
      <c r="C39" s="11">
        <v>100</v>
      </c>
      <c r="D39" s="12">
        <v>212.31</v>
      </c>
    </row>
    <row r="40" spans="1:4" ht="15.75" hidden="1" x14ac:dyDescent="0.25">
      <c r="A40" s="9" t="s">
        <v>43</v>
      </c>
      <c r="B40" s="10" t="s">
        <v>42</v>
      </c>
      <c r="C40" s="11">
        <v>110</v>
      </c>
      <c r="D40" s="12">
        <v>212.31</v>
      </c>
    </row>
    <row r="41" spans="1:4" ht="31.5" hidden="1" x14ac:dyDescent="0.25">
      <c r="A41" s="9" t="s">
        <v>20</v>
      </c>
      <c r="B41" s="10" t="s">
        <v>42</v>
      </c>
      <c r="C41" s="11">
        <v>200</v>
      </c>
      <c r="D41" s="12">
        <v>10.86</v>
      </c>
    </row>
    <row r="42" spans="1:4" ht="31.5" hidden="1" x14ac:dyDescent="0.25">
      <c r="A42" s="9" t="s">
        <v>21</v>
      </c>
      <c r="B42" s="10" t="s">
        <v>42</v>
      </c>
      <c r="C42" s="11">
        <v>240</v>
      </c>
      <c r="D42" s="12">
        <v>10.86</v>
      </c>
    </row>
    <row r="43" spans="1:4" ht="31.5" hidden="1" x14ac:dyDescent="0.25">
      <c r="A43" s="5" t="s">
        <v>44</v>
      </c>
      <c r="B43" s="6" t="s">
        <v>45</v>
      </c>
      <c r="C43" s="7"/>
      <c r="D43" s="8">
        <v>2930.48</v>
      </c>
    </row>
    <row r="44" spans="1:4" ht="78.75" hidden="1" x14ac:dyDescent="0.25">
      <c r="A44" s="5" t="s">
        <v>46</v>
      </c>
      <c r="B44" s="6" t="s">
        <v>47</v>
      </c>
      <c r="C44" s="7"/>
      <c r="D44" s="8">
        <v>589.46</v>
      </c>
    </row>
    <row r="45" spans="1:4" ht="15.75" hidden="1" x14ac:dyDescent="0.25">
      <c r="A45" s="9" t="s">
        <v>48</v>
      </c>
      <c r="B45" s="10" t="s">
        <v>47</v>
      </c>
      <c r="C45" s="11">
        <v>500</v>
      </c>
      <c r="D45" s="12">
        <v>589.46</v>
      </c>
    </row>
    <row r="46" spans="1:4" ht="15.75" hidden="1" x14ac:dyDescent="0.25">
      <c r="A46" s="9" t="s">
        <v>49</v>
      </c>
      <c r="B46" s="10" t="s">
        <v>47</v>
      </c>
      <c r="C46" s="11">
        <v>540</v>
      </c>
      <c r="D46" s="12">
        <v>589.46</v>
      </c>
    </row>
    <row r="47" spans="1:4" ht="78.75" hidden="1" x14ac:dyDescent="0.25">
      <c r="A47" s="5" t="s">
        <v>50</v>
      </c>
      <c r="B47" s="6" t="s">
        <v>51</v>
      </c>
      <c r="C47" s="7"/>
      <c r="D47" s="8">
        <v>180.51</v>
      </c>
    </row>
    <row r="48" spans="1:4" ht="15.75" hidden="1" x14ac:dyDescent="0.25">
      <c r="A48" s="9" t="s">
        <v>48</v>
      </c>
      <c r="B48" s="10" t="s">
        <v>51</v>
      </c>
      <c r="C48" s="11">
        <v>500</v>
      </c>
      <c r="D48" s="12">
        <v>180.51</v>
      </c>
    </row>
    <row r="49" spans="1:4" ht="15.75" hidden="1" x14ac:dyDescent="0.25">
      <c r="A49" s="9" t="s">
        <v>49</v>
      </c>
      <c r="B49" s="10" t="s">
        <v>51</v>
      </c>
      <c r="C49" s="11">
        <v>540</v>
      </c>
      <c r="D49" s="12">
        <v>180.51</v>
      </c>
    </row>
    <row r="50" spans="1:4" ht="78.75" hidden="1" x14ac:dyDescent="0.25">
      <c r="A50" s="5" t="s">
        <v>52</v>
      </c>
      <c r="B50" s="6" t="s">
        <v>53</v>
      </c>
      <c r="C50" s="7"/>
      <c r="D50" s="8">
        <v>102.6</v>
      </c>
    </row>
    <row r="51" spans="1:4" ht="15.75" hidden="1" x14ac:dyDescent="0.25">
      <c r="A51" s="9" t="s">
        <v>48</v>
      </c>
      <c r="B51" s="10" t="s">
        <v>53</v>
      </c>
      <c r="C51" s="11">
        <v>500</v>
      </c>
      <c r="D51" s="12">
        <v>102.6</v>
      </c>
    </row>
    <row r="52" spans="1:4" ht="15.75" hidden="1" x14ac:dyDescent="0.25">
      <c r="A52" s="9" t="s">
        <v>49</v>
      </c>
      <c r="B52" s="10" t="s">
        <v>53</v>
      </c>
      <c r="C52" s="11">
        <v>540</v>
      </c>
      <c r="D52" s="12">
        <v>102.6</v>
      </c>
    </row>
    <row r="53" spans="1:4" ht="78.75" hidden="1" x14ac:dyDescent="0.25">
      <c r="A53" s="5" t="s">
        <v>54</v>
      </c>
      <c r="B53" s="6" t="s">
        <v>55</v>
      </c>
      <c r="C53" s="7"/>
      <c r="D53" s="8">
        <v>25.64</v>
      </c>
    </row>
    <row r="54" spans="1:4" ht="15.75" hidden="1" x14ac:dyDescent="0.25">
      <c r="A54" s="9" t="s">
        <v>48</v>
      </c>
      <c r="B54" s="10" t="s">
        <v>55</v>
      </c>
      <c r="C54" s="11">
        <v>500</v>
      </c>
      <c r="D54" s="12">
        <v>25.64</v>
      </c>
    </row>
    <row r="55" spans="1:4" ht="15.75" hidden="1" x14ac:dyDescent="0.25">
      <c r="A55" s="9" t="s">
        <v>49</v>
      </c>
      <c r="B55" s="10" t="s">
        <v>55</v>
      </c>
      <c r="C55" s="11">
        <v>540</v>
      </c>
      <c r="D55" s="12">
        <v>25.64</v>
      </c>
    </row>
    <row r="56" spans="1:4" ht="78.75" hidden="1" x14ac:dyDescent="0.25">
      <c r="A56" s="5" t="s">
        <v>56</v>
      </c>
      <c r="B56" s="6" t="s">
        <v>57</v>
      </c>
      <c r="C56" s="7"/>
      <c r="D56" s="8">
        <v>2032.27</v>
      </c>
    </row>
    <row r="57" spans="1:4" ht="15.75" hidden="1" x14ac:dyDescent="0.25">
      <c r="A57" s="9" t="s">
        <v>48</v>
      </c>
      <c r="B57" s="10" t="s">
        <v>57</v>
      </c>
      <c r="C57" s="11">
        <v>500</v>
      </c>
      <c r="D57" s="12">
        <v>2032.27</v>
      </c>
    </row>
    <row r="58" spans="1:4" ht="15.75" hidden="1" x14ac:dyDescent="0.25">
      <c r="A58" s="9" t="s">
        <v>49</v>
      </c>
      <c r="B58" s="10" t="s">
        <v>57</v>
      </c>
      <c r="C58" s="11">
        <v>540</v>
      </c>
      <c r="D58" s="12">
        <v>2032.27</v>
      </c>
    </row>
    <row r="59" spans="1:4" ht="63" x14ac:dyDescent="0.25">
      <c r="A59" s="5" t="s">
        <v>58</v>
      </c>
      <c r="B59" s="15" t="s">
        <v>59</v>
      </c>
      <c r="C59" s="7"/>
      <c r="D59" s="8">
        <v>90</v>
      </c>
    </row>
    <row r="60" spans="1:4" ht="31.5" x14ac:dyDescent="0.25">
      <c r="A60" s="5" t="s">
        <v>60</v>
      </c>
      <c r="B60" s="6" t="s">
        <v>61</v>
      </c>
      <c r="C60" s="7"/>
      <c r="D60" s="8">
        <v>90</v>
      </c>
    </row>
    <row r="61" spans="1:4" ht="31.5" x14ac:dyDescent="0.25">
      <c r="A61" s="5" t="s">
        <v>62</v>
      </c>
      <c r="B61" s="6" t="s">
        <v>63</v>
      </c>
      <c r="C61" s="7"/>
      <c r="D61" s="8">
        <v>90</v>
      </c>
    </row>
    <row r="62" spans="1:4" ht="31.5" x14ac:dyDescent="0.25">
      <c r="A62" s="9" t="s">
        <v>20</v>
      </c>
      <c r="B62" s="10" t="s">
        <v>63</v>
      </c>
      <c r="C62" s="11">
        <v>200</v>
      </c>
      <c r="D62" s="12">
        <v>90</v>
      </c>
    </row>
    <row r="63" spans="1:4" ht="31.5" x14ac:dyDescent="0.25">
      <c r="A63" s="9" t="s">
        <v>21</v>
      </c>
      <c r="B63" s="10" t="s">
        <v>63</v>
      </c>
      <c r="C63" s="11">
        <v>240</v>
      </c>
      <c r="D63" s="12">
        <v>90</v>
      </c>
    </row>
    <row r="64" spans="1:4" ht="63" x14ac:dyDescent="0.25">
      <c r="A64" s="5" t="s">
        <v>64</v>
      </c>
      <c r="B64" s="15" t="s">
        <v>65</v>
      </c>
      <c r="C64" s="7"/>
      <c r="D64" s="8">
        <v>11936.4</v>
      </c>
    </row>
    <row r="65" spans="1:4" ht="31.5" x14ac:dyDescent="0.25">
      <c r="A65" s="5" t="s">
        <v>66</v>
      </c>
      <c r="B65" s="6" t="s">
        <v>67</v>
      </c>
      <c r="C65" s="7"/>
      <c r="D65" s="8">
        <v>8939.23</v>
      </c>
    </row>
    <row r="66" spans="1:4" ht="31.5" x14ac:dyDescent="0.25">
      <c r="A66" s="5" t="s">
        <v>68</v>
      </c>
      <c r="B66" s="6" t="s">
        <v>69</v>
      </c>
      <c r="C66" s="7"/>
      <c r="D66" s="8">
        <v>8939.23</v>
      </c>
    </row>
    <row r="67" spans="1:4" ht="63" x14ac:dyDescent="0.25">
      <c r="A67" s="9" t="s">
        <v>18</v>
      </c>
      <c r="B67" s="10" t="s">
        <v>69</v>
      </c>
      <c r="C67" s="11">
        <v>100</v>
      </c>
      <c r="D67" s="12">
        <v>5831.45</v>
      </c>
    </row>
    <row r="68" spans="1:4" ht="15.75" x14ac:dyDescent="0.25">
      <c r="A68" s="9" t="s">
        <v>43</v>
      </c>
      <c r="B68" s="10" t="s">
        <v>69</v>
      </c>
      <c r="C68" s="11">
        <v>110</v>
      </c>
      <c r="D68" s="12">
        <v>5831.45</v>
      </c>
    </row>
    <row r="69" spans="1:4" ht="31.5" x14ac:dyDescent="0.25">
      <c r="A69" s="9" t="s">
        <v>20</v>
      </c>
      <c r="B69" s="10" t="s">
        <v>69</v>
      </c>
      <c r="C69" s="11">
        <v>200</v>
      </c>
      <c r="D69" s="12">
        <v>3107.78</v>
      </c>
    </row>
    <row r="70" spans="1:4" ht="31.5" x14ac:dyDescent="0.25">
      <c r="A70" s="9" t="s">
        <v>21</v>
      </c>
      <c r="B70" s="10" t="s">
        <v>69</v>
      </c>
      <c r="C70" s="11">
        <v>240</v>
      </c>
      <c r="D70" s="12">
        <v>3107.78</v>
      </c>
    </row>
    <row r="71" spans="1:4" ht="31.5" x14ac:dyDescent="0.25">
      <c r="A71" s="5" t="s">
        <v>70</v>
      </c>
      <c r="B71" s="6" t="s">
        <v>71</v>
      </c>
      <c r="C71" s="7"/>
      <c r="D71" s="8">
        <v>170.25</v>
      </c>
    </row>
    <row r="72" spans="1:4" ht="31.5" x14ac:dyDescent="0.25">
      <c r="A72" s="5" t="s">
        <v>72</v>
      </c>
      <c r="B72" s="6" t="s">
        <v>73</v>
      </c>
      <c r="C72" s="7"/>
      <c r="D72" s="8">
        <v>170.25</v>
      </c>
    </row>
    <row r="73" spans="1:4" ht="63" x14ac:dyDescent="0.25">
      <c r="A73" s="9" t="s">
        <v>18</v>
      </c>
      <c r="B73" s="10" t="s">
        <v>73</v>
      </c>
      <c r="C73" s="11">
        <v>100</v>
      </c>
      <c r="D73" s="12">
        <v>170.25</v>
      </c>
    </row>
    <row r="74" spans="1:4" ht="15.75" x14ac:dyDescent="0.25">
      <c r="A74" s="9" t="s">
        <v>43</v>
      </c>
      <c r="B74" s="10" t="s">
        <v>73</v>
      </c>
      <c r="C74" s="11">
        <v>110</v>
      </c>
      <c r="D74" s="12">
        <v>170.25</v>
      </c>
    </row>
    <row r="75" spans="1:4" ht="47.25" x14ac:dyDescent="0.25">
      <c r="A75" s="5" t="s">
        <v>201</v>
      </c>
      <c r="B75" s="6" t="s">
        <v>74</v>
      </c>
      <c r="C75" s="7"/>
      <c r="D75" s="8">
        <v>1995.19</v>
      </c>
    </row>
    <row r="76" spans="1:4" ht="78.75" x14ac:dyDescent="0.25">
      <c r="A76" s="5" t="s">
        <v>75</v>
      </c>
      <c r="B76" s="6" t="s">
        <v>76</v>
      </c>
      <c r="C76" s="7"/>
      <c r="D76" s="8">
        <v>1995.19</v>
      </c>
    </row>
    <row r="77" spans="1:4" ht="15.75" x14ac:dyDescent="0.25">
      <c r="A77" s="9" t="s">
        <v>48</v>
      </c>
      <c r="B77" s="10" t="s">
        <v>76</v>
      </c>
      <c r="C77" s="11">
        <v>500</v>
      </c>
      <c r="D77" s="12">
        <v>1995.19</v>
      </c>
    </row>
    <row r="78" spans="1:4" ht="15.75" x14ac:dyDescent="0.25">
      <c r="A78" s="9" t="s">
        <v>49</v>
      </c>
      <c r="B78" s="10" t="s">
        <v>76</v>
      </c>
      <c r="C78" s="11">
        <v>540</v>
      </c>
      <c r="D78" s="12">
        <v>1995.19</v>
      </c>
    </row>
    <row r="79" spans="1:4" ht="47.25" x14ac:dyDescent="0.25">
      <c r="A79" s="5" t="s">
        <v>77</v>
      </c>
      <c r="B79" s="6" t="s">
        <v>78</v>
      </c>
      <c r="C79" s="7"/>
      <c r="D79" s="8">
        <v>831.73</v>
      </c>
    </row>
    <row r="80" spans="1:4" ht="47.25" x14ac:dyDescent="0.25">
      <c r="A80" s="5" t="s">
        <v>79</v>
      </c>
      <c r="B80" s="6" t="s">
        <v>80</v>
      </c>
      <c r="C80" s="7"/>
      <c r="D80" s="8">
        <v>831.73</v>
      </c>
    </row>
    <row r="81" spans="1:4" ht="31.5" x14ac:dyDescent="0.25">
      <c r="A81" s="9" t="s">
        <v>20</v>
      </c>
      <c r="B81" s="10" t="s">
        <v>80</v>
      </c>
      <c r="C81" s="11">
        <v>200</v>
      </c>
      <c r="D81" s="12">
        <v>831.73</v>
      </c>
    </row>
    <row r="82" spans="1:4" ht="31.5" x14ac:dyDescent="0.25">
      <c r="A82" s="9" t="s">
        <v>21</v>
      </c>
      <c r="B82" s="10" t="s">
        <v>80</v>
      </c>
      <c r="C82" s="11">
        <v>240</v>
      </c>
      <c r="D82" s="12">
        <v>831.73</v>
      </c>
    </row>
    <row r="83" spans="1:4" ht="94.5" x14ac:dyDescent="0.25">
      <c r="A83" s="13" t="s">
        <v>81</v>
      </c>
      <c r="B83" s="15" t="s">
        <v>82</v>
      </c>
      <c r="C83" s="7"/>
      <c r="D83" s="8">
        <v>7184.37</v>
      </c>
    </row>
    <row r="84" spans="1:4" ht="47.25" x14ac:dyDescent="0.25">
      <c r="A84" s="5" t="s">
        <v>83</v>
      </c>
      <c r="B84" s="6" t="s">
        <v>84</v>
      </c>
      <c r="C84" s="7"/>
      <c r="D84" s="8">
        <v>5084.37</v>
      </c>
    </row>
    <row r="85" spans="1:4" ht="47.25" x14ac:dyDescent="0.25">
      <c r="A85" s="5" t="s">
        <v>85</v>
      </c>
      <c r="B85" s="6" t="s">
        <v>86</v>
      </c>
      <c r="C85" s="7"/>
      <c r="D85" s="8">
        <v>5084.37</v>
      </c>
    </row>
    <row r="86" spans="1:4" ht="31.5" x14ac:dyDescent="0.25">
      <c r="A86" s="9" t="s">
        <v>20</v>
      </c>
      <c r="B86" s="10" t="s">
        <v>86</v>
      </c>
      <c r="C86" s="11">
        <v>200</v>
      </c>
      <c r="D86" s="12">
        <v>5084.37</v>
      </c>
    </row>
    <row r="87" spans="1:4" ht="31.5" x14ac:dyDescent="0.25">
      <c r="A87" s="9" t="s">
        <v>21</v>
      </c>
      <c r="B87" s="10" t="s">
        <v>86</v>
      </c>
      <c r="C87" s="11">
        <v>240</v>
      </c>
      <c r="D87" s="12">
        <v>5084.37</v>
      </c>
    </row>
    <row r="88" spans="1:4" ht="31.5" x14ac:dyDescent="0.25">
      <c r="A88" s="5" t="s">
        <v>87</v>
      </c>
      <c r="B88" s="6" t="s">
        <v>88</v>
      </c>
      <c r="C88" s="7"/>
      <c r="D88" s="8">
        <v>1500</v>
      </c>
    </row>
    <row r="89" spans="1:4" ht="47.25" x14ac:dyDescent="0.25">
      <c r="A89" s="5" t="s">
        <v>89</v>
      </c>
      <c r="B89" s="6" t="s">
        <v>90</v>
      </c>
      <c r="C89" s="7"/>
      <c r="D89" s="8">
        <v>1500</v>
      </c>
    </row>
    <row r="90" spans="1:4" ht="31.5" x14ac:dyDescent="0.25">
      <c r="A90" s="9" t="s">
        <v>20</v>
      </c>
      <c r="B90" s="10" t="s">
        <v>90</v>
      </c>
      <c r="C90" s="11">
        <v>200</v>
      </c>
      <c r="D90" s="12">
        <v>1500</v>
      </c>
    </row>
    <row r="91" spans="1:4" ht="31.5" x14ac:dyDescent="0.25">
      <c r="A91" s="9" t="s">
        <v>21</v>
      </c>
      <c r="B91" s="10" t="s">
        <v>90</v>
      </c>
      <c r="C91" s="11">
        <v>240</v>
      </c>
      <c r="D91" s="12">
        <v>1500</v>
      </c>
    </row>
    <row r="92" spans="1:4" ht="47.25" x14ac:dyDescent="0.25">
      <c r="A92" s="5" t="s">
        <v>91</v>
      </c>
      <c r="B92" s="6" t="s">
        <v>92</v>
      </c>
      <c r="C92" s="7"/>
      <c r="D92" s="8">
        <v>500</v>
      </c>
    </row>
    <row r="93" spans="1:4" ht="31.5" x14ac:dyDescent="0.25">
      <c r="A93" s="5" t="s">
        <v>93</v>
      </c>
      <c r="B93" s="6" t="s">
        <v>94</v>
      </c>
      <c r="C93" s="7"/>
      <c r="D93" s="8">
        <v>500</v>
      </c>
    </row>
    <row r="94" spans="1:4" ht="31.5" x14ac:dyDescent="0.25">
      <c r="A94" s="9" t="s">
        <v>20</v>
      </c>
      <c r="B94" s="10" t="s">
        <v>94</v>
      </c>
      <c r="C94" s="11">
        <v>200</v>
      </c>
      <c r="D94" s="12">
        <v>500</v>
      </c>
    </row>
    <row r="95" spans="1:4" ht="31.5" x14ac:dyDescent="0.25">
      <c r="A95" s="9" t="s">
        <v>21</v>
      </c>
      <c r="B95" s="10" t="s">
        <v>94</v>
      </c>
      <c r="C95" s="11">
        <v>240</v>
      </c>
      <c r="D95" s="12">
        <v>500</v>
      </c>
    </row>
    <row r="96" spans="1:4" ht="31.5" x14ac:dyDescent="0.25">
      <c r="A96" s="5" t="s">
        <v>95</v>
      </c>
      <c r="B96" s="6" t="s">
        <v>96</v>
      </c>
      <c r="C96" s="7"/>
      <c r="D96" s="8">
        <v>100</v>
      </c>
    </row>
    <row r="97" spans="1:4" ht="31.5" x14ac:dyDescent="0.25">
      <c r="A97" s="5" t="s">
        <v>97</v>
      </c>
      <c r="B97" s="6" t="s">
        <v>98</v>
      </c>
      <c r="C97" s="7"/>
      <c r="D97" s="8">
        <v>100</v>
      </c>
    </row>
    <row r="98" spans="1:4" ht="31.5" x14ac:dyDescent="0.25">
      <c r="A98" s="9" t="s">
        <v>20</v>
      </c>
      <c r="B98" s="10" t="s">
        <v>98</v>
      </c>
      <c r="C98" s="11">
        <v>200</v>
      </c>
      <c r="D98" s="12">
        <v>100</v>
      </c>
    </row>
    <row r="99" spans="1:4" ht="31.5" x14ac:dyDescent="0.25">
      <c r="A99" s="9" t="s">
        <v>21</v>
      </c>
      <c r="B99" s="10" t="s">
        <v>98</v>
      </c>
      <c r="C99" s="11">
        <v>240</v>
      </c>
      <c r="D99" s="12">
        <v>100</v>
      </c>
    </row>
    <row r="100" spans="1:4" ht="47.25" x14ac:dyDescent="0.25">
      <c r="A100" s="5" t="s">
        <v>99</v>
      </c>
      <c r="B100" s="15" t="s">
        <v>100</v>
      </c>
      <c r="C100" s="7"/>
      <c r="D100" s="8">
        <v>666.9</v>
      </c>
    </row>
    <row r="101" spans="1:4" ht="47.25" x14ac:dyDescent="0.25">
      <c r="A101" s="5" t="s">
        <v>101</v>
      </c>
      <c r="B101" s="6" t="s">
        <v>102</v>
      </c>
      <c r="C101" s="7"/>
      <c r="D101" s="8">
        <v>150</v>
      </c>
    </row>
    <row r="102" spans="1:4" ht="15.75" x14ac:dyDescent="0.25">
      <c r="A102" s="5" t="s">
        <v>103</v>
      </c>
      <c r="B102" s="6" t="s">
        <v>104</v>
      </c>
      <c r="C102" s="7"/>
      <c r="D102" s="8">
        <v>150</v>
      </c>
    </row>
    <row r="103" spans="1:4" ht="31.5" x14ac:dyDescent="0.25">
      <c r="A103" s="9" t="s">
        <v>20</v>
      </c>
      <c r="B103" s="10" t="s">
        <v>104</v>
      </c>
      <c r="C103" s="11">
        <v>200</v>
      </c>
      <c r="D103" s="12">
        <v>150</v>
      </c>
    </row>
    <row r="104" spans="1:4" ht="31.5" x14ac:dyDescent="0.25">
      <c r="A104" s="9" t="s">
        <v>21</v>
      </c>
      <c r="B104" s="10" t="s">
        <v>104</v>
      </c>
      <c r="C104" s="11">
        <v>240</v>
      </c>
      <c r="D104" s="12">
        <v>150</v>
      </c>
    </row>
    <row r="105" spans="1:4" ht="31.5" x14ac:dyDescent="0.25">
      <c r="A105" s="5" t="s">
        <v>105</v>
      </c>
      <c r="B105" s="6" t="s">
        <v>106</v>
      </c>
      <c r="C105" s="7"/>
      <c r="D105" s="8">
        <v>340.85</v>
      </c>
    </row>
    <row r="106" spans="1:4" ht="31.5" x14ac:dyDescent="0.25">
      <c r="A106" s="5" t="s">
        <v>107</v>
      </c>
      <c r="B106" s="6" t="s">
        <v>108</v>
      </c>
      <c r="C106" s="7"/>
      <c r="D106" s="8">
        <v>340.85</v>
      </c>
    </row>
    <row r="107" spans="1:4" ht="31.5" x14ac:dyDescent="0.25">
      <c r="A107" s="9" t="s">
        <v>20</v>
      </c>
      <c r="B107" s="10" t="s">
        <v>108</v>
      </c>
      <c r="C107" s="11">
        <v>200</v>
      </c>
      <c r="D107" s="12">
        <v>340.85</v>
      </c>
    </row>
    <row r="108" spans="1:4" ht="31.5" x14ac:dyDescent="0.25">
      <c r="A108" s="9" t="s">
        <v>21</v>
      </c>
      <c r="B108" s="10" t="s">
        <v>108</v>
      </c>
      <c r="C108" s="11">
        <v>240</v>
      </c>
      <c r="D108" s="12">
        <v>340.85</v>
      </c>
    </row>
    <row r="109" spans="1:4" ht="47.25" x14ac:dyDescent="0.25">
      <c r="A109" s="5" t="s">
        <v>109</v>
      </c>
      <c r="B109" s="6" t="s">
        <v>110</v>
      </c>
      <c r="C109" s="7"/>
      <c r="D109" s="8">
        <v>176.05</v>
      </c>
    </row>
    <row r="110" spans="1:4" ht="78.75" x14ac:dyDescent="0.25">
      <c r="A110" s="5" t="s">
        <v>111</v>
      </c>
      <c r="B110" s="6" t="s">
        <v>112</v>
      </c>
      <c r="C110" s="7"/>
      <c r="D110" s="8">
        <v>176.05</v>
      </c>
    </row>
    <row r="111" spans="1:4" ht="15.75" x14ac:dyDescent="0.25">
      <c r="A111" s="9" t="s">
        <v>48</v>
      </c>
      <c r="B111" s="10" t="s">
        <v>112</v>
      </c>
      <c r="C111" s="11">
        <v>500</v>
      </c>
      <c r="D111" s="12">
        <v>176.05</v>
      </c>
    </row>
    <row r="112" spans="1:4" ht="15.75" x14ac:dyDescent="0.25">
      <c r="A112" s="9" t="s">
        <v>49</v>
      </c>
      <c r="B112" s="10" t="s">
        <v>112</v>
      </c>
      <c r="C112" s="11">
        <v>540</v>
      </c>
      <c r="D112" s="12">
        <v>176.05</v>
      </c>
    </row>
    <row r="113" spans="1:4" ht="31.5" x14ac:dyDescent="0.25">
      <c r="A113" s="5" t="s">
        <v>113</v>
      </c>
      <c r="B113" s="15" t="s">
        <v>114</v>
      </c>
      <c r="C113" s="7"/>
      <c r="D113" s="8">
        <v>3269.44</v>
      </c>
    </row>
    <row r="114" spans="1:4" ht="31.5" x14ac:dyDescent="0.25">
      <c r="A114" s="5" t="s">
        <v>115</v>
      </c>
      <c r="B114" s="6" t="s">
        <v>116</v>
      </c>
      <c r="C114" s="7"/>
      <c r="D114" s="8">
        <v>296.51</v>
      </c>
    </row>
    <row r="115" spans="1:4" ht="15.75" x14ac:dyDescent="0.25">
      <c r="A115" s="5" t="s">
        <v>117</v>
      </c>
      <c r="B115" s="6" t="s">
        <v>118</v>
      </c>
      <c r="C115" s="7"/>
      <c r="D115" s="8">
        <v>171.51</v>
      </c>
    </row>
    <row r="116" spans="1:4" ht="31.5" x14ac:dyDescent="0.25">
      <c r="A116" s="9" t="s">
        <v>20</v>
      </c>
      <c r="B116" s="10" t="s">
        <v>118</v>
      </c>
      <c r="C116" s="11">
        <v>200</v>
      </c>
      <c r="D116" s="12">
        <v>171.51</v>
      </c>
    </row>
    <row r="117" spans="1:4" ht="31.5" x14ac:dyDescent="0.25">
      <c r="A117" s="9" t="s">
        <v>21</v>
      </c>
      <c r="B117" s="10" t="s">
        <v>118</v>
      </c>
      <c r="C117" s="11">
        <v>240</v>
      </c>
      <c r="D117" s="12">
        <v>171.51</v>
      </c>
    </row>
    <row r="118" spans="1:4" ht="15.75" x14ac:dyDescent="0.25">
      <c r="A118" s="5" t="s">
        <v>119</v>
      </c>
      <c r="B118" s="6" t="s">
        <v>120</v>
      </c>
      <c r="C118" s="7"/>
      <c r="D118" s="8">
        <v>125</v>
      </c>
    </row>
    <row r="119" spans="1:4" ht="31.5" x14ac:dyDescent="0.25">
      <c r="A119" s="9" t="s">
        <v>20</v>
      </c>
      <c r="B119" s="10" t="s">
        <v>120</v>
      </c>
      <c r="C119" s="11">
        <v>200</v>
      </c>
      <c r="D119" s="12">
        <v>125</v>
      </c>
    </row>
    <row r="120" spans="1:4" ht="31.5" x14ac:dyDescent="0.25">
      <c r="A120" s="9" t="s">
        <v>21</v>
      </c>
      <c r="B120" s="10" t="s">
        <v>120</v>
      </c>
      <c r="C120" s="11">
        <v>240</v>
      </c>
      <c r="D120" s="12">
        <v>125</v>
      </c>
    </row>
    <row r="121" spans="1:4" ht="47.25" x14ac:dyDescent="0.25">
      <c r="A121" s="5" t="s">
        <v>121</v>
      </c>
      <c r="B121" s="6" t="s">
        <v>122</v>
      </c>
      <c r="C121" s="7"/>
      <c r="D121" s="8">
        <v>2582.33</v>
      </c>
    </row>
    <row r="122" spans="1:4" ht="31.5" x14ac:dyDescent="0.25">
      <c r="A122" s="5" t="s">
        <v>123</v>
      </c>
      <c r="B122" s="6" t="s">
        <v>124</v>
      </c>
      <c r="C122" s="7"/>
      <c r="D122" s="8">
        <v>1003.26</v>
      </c>
    </row>
    <row r="123" spans="1:4" ht="31.5" x14ac:dyDescent="0.25">
      <c r="A123" s="9" t="s">
        <v>20</v>
      </c>
      <c r="B123" s="10" t="s">
        <v>124</v>
      </c>
      <c r="C123" s="11">
        <v>200</v>
      </c>
      <c r="D123" s="12">
        <v>1003.26</v>
      </c>
    </row>
    <row r="124" spans="1:4" ht="31.5" x14ac:dyDescent="0.25">
      <c r="A124" s="9" t="s">
        <v>21</v>
      </c>
      <c r="B124" s="10" t="s">
        <v>124</v>
      </c>
      <c r="C124" s="11">
        <v>240</v>
      </c>
      <c r="D124" s="12">
        <v>1003.26</v>
      </c>
    </row>
    <row r="125" spans="1:4" ht="15.75" x14ac:dyDescent="0.25">
      <c r="A125" s="5" t="s">
        <v>125</v>
      </c>
      <c r="B125" s="6" t="s">
        <v>126</v>
      </c>
      <c r="C125" s="7"/>
      <c r="D125" s="8">
        <v>1579.07</v>
      </c>
    </row>
    <row r="126" spans="1:4" ht="31.5" x14ac:dyDescent="0.25">
      <c r="A126" s="9" t="s">
        <v>20</v>
      </c>
      <c r="B126" s="10" t="s">
        <v>126</v>
      </c>
      <c r="C126" s="11">
        <v>200</v>
      </c>
      <c r="D126" s="12">
        <v>1579.07</v>
      </c>
    </row>
    <row r="127" spans="1:4" ht="31.5" x14ac:dyDescent="0.25">
      <c r="A127" s="9" t="s">
        <v>21</v>
      </c>
      <c r="B127" s="10" t="s">
        <v>126</v>
      </c>
      <c r="C127" s="11">
        <v>240</v>
      </c>
      <c r="D127" s="12">
        <v>1579.07</v>
      </c>
    </row>
    <row r="128" spans="1:4" ht="31.5" x14ac:dyDescent="0.25">
      <c r="A128" s="5" t="s">
        <v>127</v>
      </c>
      <c r="B128" s="6" t="s">
        <v>128</v>
      </c>
      <c r="C128" s="7"/>
      <c r="D128" s="8">
        <v>390.6</v>
      </c>
    </row>
    <row r="129" spans="1:4" ht="31.5" x14ac:dyDescent="0.25">
      <c r="A129" s="5" t="s">
        <v>129</v>
      </c>
      <c r="B129" s="6" t="s">
        <v>130</v>
      </c>
      <c r="C129" s="7"/>
      <c r="D129" s="8">
        <v>390.6</v>
      </c>
    </row>
    <row r="130" spans="1:4" ht="31.5" x14ac:dyDescent="0.25">
      <c r="A130" s="9" t="s">
        <v>20</v>
      </c>
      <c r="B130" s="10" t="s">
        <v>130</v>
      </c>
      <c r="C130" s="11">
        <v>200</v>
      </c>
      <c r="D130" s="12">
        <v>390.6</v>
      </c>
    </row>
    <row r="131" spans="1:4" ht="31.5" x14ac:dyDescent="0.25">
      <c r="A131" s="9" t="s">
        <v>21</v>
      </c>
      <c r="B131" s="10" t="s">
        <v>130</v>
      </c>
      <c r="C131" s="11">
        <v>240</v>
      </c>
      <c r="D131" s="12">
        <v>390.6</v>
      </c>
    </row>
    <row r="132" spans="1:4" ht="63" x14ac:dyDescent="0.25">
      <c r="A132" s="5" t="s">
        <v>131</v>
      </c>
      <c r="B132" s="15" t="s">
        <v>132</v>
      </c>
      <c r="C132" s="7"/>
      <c r="D132" s="8">
        <v>3727.87</v>
      </c>
    </row>
    <row r="133" spans="1:4" ht="31.5" x14ac:dyDescent="0.25">
      <c r="A133" s="5" t="s">
        <v>133</v>
      </c>
      <c r="B133" s="6" t="s">
        <v>134</v>
      </c>
      <c r="C133" s="7"/>
      <c r="D133" s="8">
        <v>1255.07</v>
      </c>
    </row>
    <row r="134" spans="1:4" ht="47.25" x14ac:dyDescent="0.25">
      <c r="A134" s="5" t="s">
        <v>135</v>
      </c>
      <c r="B134" s="6" t="s">
        <v>136</v>
      </c>
      <c r="C134" s="7"/>
      <c r="D134" s="8">
        <v>1025</v>
      </c>
    </row>
    <row r="135" spans="1:4" ht="47.25" x14ac:dyDescent="0.25">
      <c r="A135" s="5" t="s">
        <v>137</v>
      </c>
      <c r="B135" s="6" t="s">
        <v>138</v>
      </c>
      <c r="C135" s="7"/>
      <c r="D135" s="8">
        <v>1025</v>
      </c>
    </row>
    <row r="136" spans="1:4" ht="31.5" x14ac:dyDescent="0.25">
      <c r="A136" s="9" t="s">
        <v>20</v>
      </c>
      <c r="B136" s="10" t="s">
        <v>138</v>
      </c>
      <c r="C136" s="11">
        <v>200</v>
      </c>
      <c r="D136" s="12">
        <v>1025</v>
      </c>
    </row>
    <row r="137" spans="1:4" ht="31.5" x14ac:dyDescent="0.25">
      <c r="A137" s="9" t="s">
        <v>21</v>
      </c>
      <c r="B137" s="10" t="s">
        <v>138</v>
      </c>
      <c r="C137" s="11">
        <v>240</v>
      </c>
      <c r="D137" s="12">
        <v>1025</v>
      </c>
    </row>
    <row r="138" spans="1:4" ht="94.5" x14ac:dyDescent="0.25">
      <c r="A138" s="13" t="s">
        <v>139</v>
      </c>
      <c r="B138" s="6" t="s">
        <v>140</v>
      </c>
      <c r="C138" s="7"/>
      <c r="D138" s="8">
        <v>111.07</v>
      </c>
    </row>
    <row r="139" spans="1:4" ht="63" x14ac:dyDescent="0.25">
      <c r="A139" s="5" t="s">
        <v>141</v>
      </c>
      <c r="B139" s="6" t="s">
        <v>142</v>
      </c>
      <c r="C139" s="7"/>
      <c r="D139" s="8">
        <v>60.89</v>
      </c>
    </row>
    <row r="140" spans="1:4" ht="31.5" x14ac:dyDescent="0.25">
      <c r="A140" s="9" t="s">
        <v>20</v>
      </c>
      <c r="B140" s="10" t="s">
        <v>142</v>
      </c>
      <c r="C140" s="11">
        <v>200</v>
      </c>
      <c r="D140" s="12">
        <v>60.89</v>
      </c>
    </row>
    <row r="141" spans="1:4" ht="31.5" x14ac:dyDescent="0.25">
      <c r="A141" s="9" t="s">
        <v>21</v>
      </c>
      <c r="B141" s="10" t="s">
        <v>142</v>
      </c>
      <c r="C141" s="11">
        <v>240</v>
      </c>
      <c r="D141" s="12">
        <v>60.89</v>
      </c>
    </row>
    <row r="142" spans="1:4" ht="63" x14ac:dyDescent="0.25">
      <c r="A142" s="5" t="s">
        <v>143</v>
      </c>
      <c r="B142" s="6" t="s">
        <v>144</v>
      </c>
      <c r="C142" s="7"/>
      <c r="D142" s="8">
        <v>50.18</v>
      </c>
    </row>
    <row r="143" spans="1:4" ht="31.5" x14ac:dyDescent="0.25">
      <c r="A143" s="9" t="s">
        <v>20</v>
      </c>
      <c r="B143" s="10" t="s">
        <v>144</v>
      </c>
      <c r="C143" s="11">
        <v>200</v>
      </c>
      <c r="D143" s="12">
        <v>50.18</v>
      </c>
    </row>
    <row r="144" spans="1:4" ht="31.5" x14ac:dyDescent="0.25">
      <c r="A144" s="9" t="s">
        <v>21</v>
      </c>
      <c r="B144" s="10" t="s">
        <v>144</v>
      </c>
      <c r="C144" s="11">
        <v>240</v>
      </c>
      <c r="D144" s="12">
        <v>50.18</v>
      </c>
    </row>
    <row r="145" spans="1:4" ht="47.25" x14ac:dyDescent="0.25">
      <c r="A145" s="5" t="s">
        <v>145</v>
      </c>
      <c r="B145" s="6" t="s">
        <v>146</v>
      </c>
      <c r="C145" s="7"/>
      <c r="D145" s="8">
        <v>119</v>
      </c>
    </row>
    <row r="146" spans="1:4" ht="31.5" x14ac:dyDescent="0.25">
      <c r="A146" s="5" t="s">
        <v>147</v>
      </c>
      <c r="B146" s="6" t="s">
        <v>148</v>
      </c>
      <c r="C146" s="7"/>
      <c r="D146" s="8">
        <v>119</v>
      </c>
    </row>
    <row r="147" spans="1:4" ht="31.5" x14ac:dyDescent="0.25">
      <c r="A147" s="9" t="s">
        <v>20</v>
      </c>
      <c r="B147" s="10" t="s">
        <v>148</v>
      </c>
      <c r="C147" s="11">
        <v>200</v>
      </c>
      <c r="D147" s="12">
        <v>119</v>
      </c>
    </row>
    <row r="148" spans="1:4" ht="31.5" x14ac:dyDescent="0.25">
      <c r="A148" s="9" t="s">
        <v>21</v>
      </c>
      <c r="B148" s="10" t="s">
        <v>148</v>
      </c>
      <c r="C148" s="11">
        <v>240</v>
      </c>
      <c r="D148" s="12">
        <v>119</v>
      </c>
    </row>
    <row r="149" spans="1:4" ht="47.25" x14ac:dyDescent="0.25">
      <c r="A149" s="5" t="s">
        <v>149</v>
      </c>
      <c r="B149" s="6" t="s">
        <v>150</v>
      </c>
      <c r="C149" s="7"/>
      <c r="D149" s="8">
        <v>2472.8000000000002</v>
      </c>
    </row>
    <row r="150" spans="1:4" ht="47.25" x14ac:dyDescent="0.25">
      <c r="A150" s="5" t="s">
        <v>151</v>
      </c>
      <c r="B150" s="6" t="s">
        <v>152</v>
      </c>
      <c r="C150" s="7"/>
      <c r="D150" s="8">
        <v>2472.8000000000002</v>
      </c>
    </row>
    <row r="151" spans="1:4" ht="31.5" x14ac:dyDescent="0.25">
      <c r="A151" s="5" t="s">
        <v>153</v>
      </c>
      <c r="B151" s="6" t="s">
        <v>154</v>
      </c>
      <c r="C151" s="7"/>
      <c r="D151" s="8">
        <v>2328.6</v>
      </c>
    </row>
    <row r="152" spans="1:4" ht="31.5" x14ac:dyDescent="0.25">
      <c r="A152" s="9" t="s">
        <v>20</v>
      </c>
      <c r="B152" s="10" t="s">
        <v>154</v>
      </c>
      <c r="C152" s="11">
        <v>200</v>
      </c>
      <c r="D152" s="12">
        <v>2328.6</v>
      </c>
    </row>
    <row r="153" spans="1:4" ht="31.5" x14ac:dyDescent="0.25">
      <c r="A153" s="9" t="s">
        <v>21</v>
      </c>
      <c r="B153" s="10" t="s">
        <v>154</v>
      </c>
      <c r="C153" s="11">
        <v>240</v>
      </c>
      <c r="D153" s="12">
        <v>2328.6</v>
      </c>
    </row>
    <row r="154" spans="1:4" ht="31.5" x14ac:dyDescent="0.25">
      <c r="A154" s="5" t="s">
        <v>153</v>
      </c>
      <c r="B154" s="6" t="s">
        <v>155</v>
      </c>
      <c r="C154" s="7"/>
      <c r="D154" s="8">
        <v>144.19999999999999</v>
      </c>
    </row>
    <row r="155" spans="1:4" ht="31.5" x14ac:dyDescent="0.25">
      <c r="A155" s="9" t="s">
        <v>20</v>
      </c>
      <c r="B155" s="10" t="s">
        <v>155</v>
      </c>
      <c r="C155" s="11">
        <v>200</v>
      </c>
      <c r="D155" s="12">
        <v>144.19999999999999</v>
      </c>
    </row>
    <row r="156" spans="1:4" ht="31.5" x14ac:dyDescent="0.25">
      <c r="A156" s="9" t="s">
        <v>21</v>
      </c>
      <c r="B156" s="10" t="s">
        <v>155</v>
      </c>
      <c r="C156" s="11">
        <v>240</v>
      </c>
      <c r="D156" s="12">
        <v>144.19999999999999</v>
      </c>
    </row>
    <row r="157" spans="1:4" ht="63" x14ac:dyDescent="0.25">
      <c r="A157" s="5" t="s">
        <v>156</v>
      </c>
      <c r="B157" s="15" t="s">
        <v>157</v>
      </c>
      <c r="C157" s="7"/>
      <c r="D157" s="8">
        <v>2012.69</v>
      </c>
    </row>
    <row r="158" spans="1:4" ht="31.5" x14ac:dyDescent="0.25">
      <c r="A158" s="5" t="s">
        <v>158</v>
      </c>
      <c r="B158" s="6" t="s">
        <v>159</v>
      </c>
      <c r="C158" s="7"/>
      <c r="D158" s="8">
        <v>1253.6600000000001</v>
      </c>
    </row>
    <row r="159" spans="1:4" ht="47.25" x14ac:dyDescent="0.25">
      <c r="A159" s="5" t="s">
        <v>160</v>
      </c>
      <c r="B159" s="6" t="s">
        <v>161</v>
      </c>
      <c r="C159" s="7"/>
      <c r="D159" s="8">
        <v>1253.6600000000001</v>
      </c>
    </row>
    <row r="160" spans="1:4" ht="15.75" x14ac:dyDescent="0.25">
      <c r="A160" s="9" t="s">
        <v>22</v>
      </c>
      <c r="B160" s="10" t="s">
        <v>161</v>
      </c>
      <c r="C160" s="11">
        <v>800</v>
      </c>
      <c r="D160" s="12">
        <v>1253.6600000000001</v>
      </c>
    </row>
    <row r="161" spans="1:4" ht="47.25" x14ac:dyDescent="0.25">
      <c r="A161" s="9" t="s">
        <v>162</v>
      </c>
      <c r="B161" s="10" t="s">
        <v>161</v>
      </c>
      <c r="C161" s="11">
        <v>810</v>
      </c>
      <c r="D161" s="12">
        <v>1253.6600000000001</v>
      </c>
    </row>
    <row r="162" spans="1:4" ht="47.25" x14ac:dyDescent="0.25">
      <c r="A162" s="5" t="s">
        <v>163</v>
      </c>
      <c r="B162" s="6" t="s">
        <v>164</v>
      </c>
      <c r="C162" s="7"/>
      <c r="D162" s="8">
        <v>539.05999999999995</v>
      </c>
    </row>
    <row r="163" spans="1:4" ht="47.25" x14ac:dyDescent="0.25">
      <c r="A163" s="5" t="s">
        <v>165</v>
      </c>
      <c r="B163" s="6" t="s">
        <v>166</v>
      </c>
      <c r="C163" s="7"/>
      <c r="D163" s="8">
        <v>539.05999999999995</v>
      </c>
    </row>
    <row r="164" spans="1:4" ht="15.75" x14ac:dyDescent="0.25">
      <c r="A164" s="9" t="s">
        <v>22</v>
      </c>
      <c r="B164" s="10" t="s">
        <v>166</v>
      </c>
      <c r="C164" s="11">
        <v>800</v>
      </c>
      <c r="D164" s="12">
        <v>539.05999999999995</v>
      </c>
    </row>
    <row r="165" spans="1:4" ht="15.75" x14ac:dyDescent="0.25">
      <c r="A165" s="9" t="s">
        <v>23</v>
      </c>
      <c r="B165" s="10" t="s">
        <v>166</v>
      </c>
      <c r="C165" s="11">
        <v>850</v>
      </c>
      <c r="D165" s="12">
        <v>539.05999999999995</v>
      </c>
    </row>
    <row r="166" spans="1:4" ht="31.5" x14ac:dyDescent="0.25">
      <c r="A166" s="5" t="s">
        <v>167</v>
      </c>
      <c r="B166" s="6" t="s">
        <v>168</v>
      </c>
      <c r="C166" s="7"/>
      <c r="D166" s="8">
        <v>119.97</v>
      </c>
    </row>
    <row r="167" spans="1:4" ht="31.5" x14ac:dyDescent="0.25">
      <c r="A167" s="5" t="s">
        <v>169</v>
      </c>
      <c r="B167" s="6" t="s">
        <v>170</v>
      </c>
      <c r="C167" s="7"/>
      <c r="D167" s="8">
        <v>49.97</v>
      </c>
    </row>
    <row r="168" spans="1:4" ht="31.5" x14ac:dyDescent="0.25">
      <c r="A168" s="9" t="s">
        <v>20</v>
      </c>
      <c r="B168" s="10" t="s">
        <v>170</v>
      </c>
      <c r="C168" s="11">
        <v>200</v>
      </c>
      <c r="D168" s="12">
        <v>49.97</v>
      </c>
    </row>
    <row r="169" spans="1:4" ht="31.5" x14ac:dyDescent="0.25">
      <c r="A169" s="9" t="s">
        <v>21</v>
      </c>
      <c r="B169" s="10" t="s">
        <v>170</v>
      </c>
      <c r="C169" s="11">
        <v>240</v>
      </c>
      <c r="D169" s="12">
        <v>49.97</v>
      </c>
    </row>
    <row r="170" spans="1:4" ht="31.5" x14ac:dyDescent="0.25">
      <c r="A170" s="5" t="s">
        <v>171</v>
      </c>
      <c r="B170" s="6" t="s">
        <v>172</v>
      </c>
      <c r="C170" s="7"/>
      <c r="D170" s="8">
        <v>70</v>
      </c>
    </row>
    <row r="171" spans="1:4" ht="31.5" x14ac:dyDescent="0.25">
      <c r="A171" s="9" t="s">
        <v>20</v>
      </c>
      <c r="B171" s="10" t="s">
        <v>172</v>
      </c>
      <c r="C171" s="11">
        <v>200</v>
      </c>
      <c r="D171" s="12">
        <v>70</v>
      </c>
    </row>
    <row r="172" spans="1:4" ht="31.5" x14ac:dyDescent="0.25">
      <c r="A172" s="9" t="s">
        <v>21</v>
      </c>
      <c r="B172" s="10" t="s">
        <v>172</v>
      </c>
      <c r="C172" s="11">
        <v>240</v>
      </c>
      <c r="D172" s="12">
        <v>70</v>
      </c>
    </row>
    <row r="173" spans="1:4" ht="31.5" x14ac:dyDescent="0.25">
      <c r="A173" s="5" t="s">
        <v>173</v>
      </c>
      <c r="B173" s="6" t="s">
        <v>174</v>
      </c>
      <c r="C173" s="7"/>
      <c r="D173" s="8">
        <v>100</v>
      </c>
    </row>
    <row r="174" spans="1:4" ht="47.25" x14ac:dyDescent="0.25">
      <c r="A174" s="5" t="s">
        <v>175</v>
      </c>
      <c r="B174" s="6" t="s">
        <v>176</v>
      </c>
      <c r="C174" s="7"/>
      <c r="D174" s="8">
        <v>100</v>
      </c>
    </row>
    <row r="175" spans="1:4" ht="31.5" x14ac:dyDescent="0.25">
      <c r="A175" s="9" t="s">
        <v>20</v>
      </c>
      <c r="B175" s="10" t="s">
        <v>176</v>
      </c>
      <c r="C175" s="11">
        <v>200</v>
      </c>
      <c r="D175" s="12">
        <v>100</v>
      </c>
    </row>
    <row r="176" spans="1:4" ht="31.5" x14ac:dyDescent="0.25">
      <c r="A176" s="9" t="s">
        <v>21</v>
      </c>
      <c r="B176" s="10" t="s">
        <v>176</v>
      </c>
      <c r="C176" s="11">
        <v>240</v>
      </c>
      <c r="D176" s="12">
        <v>100</v>
      </c>
    </row>
    <row r="177" spans="1:4" s="20" customFormat="1" ht="63" x14ac:dyDescent="0.25">
      <c r="A177" s="16" t="s">
        <v>177</v>
      </c>
      <c r="B177" s="17" t="s">
        <v>178</v>
      </c>
      <c r="C177" s="18"/>
      <c r="D177" s="19">
        <v>1959.99</v>
      </c>
    </row>
    <row r="178" spans="1:4" ht="31.5" x14ac:dyDescent="0.25">
      <c r="A178" s="5" t="s">
        <v>179</v>
      </c>
      <c r="B178" s="6" t="s">
        <v>180</v>
      </c>
      <c r="C178" s="7"/>
      <c r="D178" s="8">
        <v>1802.52</v>
      </c>
    </row>
    <row r="179" spans="1:4" ht="31.5" x14ac:dyDescent="0.25">
      <c r="A179" s="5" t="s">
        <v>181</v>
      </c>
      <c r="B179" s="6" t="s">
        <v>182</v>
      </c>
      <c r="C179" s="7"/>
      <c r="D179" s="8">
        <v>1343.1</v>
      </c>
    </row>
    <row r="180" spans="1:4" ht="15.75" x14ac:dyDescent="0.25">
      <c r="A180" s="9" t="s">
        <v>22</v>
      </c>
      <c r="B180" s="10" t="s">
        <v>182</v>
      </c>
      <c r="C180" s="11">
        <v>800</v>
      </c>
      <c r="D180" s="12">
        <v>1343.1</v>
      </c>
    </row>
    <row r="181" spans="1:4" ht="47.25" x14ac:dyDescent="0.25">
      <c r="A181" s="9" t="s">
        <v>162</v>
      </c>
      <c r="B181" s="10" t="s">
        <v>182</v>
      </c>
      <c r="C181" s="11">
        <v>810</v>
      </c>
      <c r="D181" s="12">
        <v>1343.1</v>
      </c>
    </row>
    <row r="182" spans="1:4" ht="15.75" x14ac:dyDescent="0.25">
      <c r="A182" s="5" t="s">
        <v>183</v>
      </c>
      <c r="B182" s="6" t="s">
        <v>184</v>
      </c>
      <c r="C182" s="7"/>
      <c r="D182" s="8">
        <v>459.42</v>
      </c>
    </row>
    <row r="183" spans="1:4" ht="31.5" x14ac:dyDescent="0.25">
      <c r="A183" s="9" t="s">
        <v>20</v>
      </c>
      <c r="B183" s="10" t="s">
        <v>184</v>
      </c>
      <c r="C183" s="11">
        <v>200</v>
      </c>
      <c r="D183" s="12">
        <v>459.42</v>
      </c>
    </row>
    <row r="184" spans="1:4" ht="31.5" x14ac:dyDescent="0.25">
      <c r="A184" s="9" t="s">
        <v>21</v>
      </c>
      <c r="B184" s="10" t="s">
        <v>184</v>
      </c>
      <c r="C184" s="11">
        <v>240</v>
      </c>
      <c r="D184" s="12">
        <v>459.42</v>
      </c>
    </row>
    <row r="185" spans="1:4" ht="47.25" x14ac:dyDescent="0.25">
      <c r="A185" s="5" t="s">
        <v>185</v>
      </c>
      <c r="B185" s="6" t="s">
        <v>186</v>
      </c>
      <c r="C185" s="7"/>
      <c r="D185" s="8">
        <v>3</v>
      </c>
    </row>
    <row r="186" spans="1:4" ht="47.25" x14ac:dyDescent="0.25">
      <c r="A186" s="5" t="s">
        <v>187</v>
      </c>
      <c r="B186" s="6" t="s">
        <v>188</v>
      </c>
      <c r="C186" s="7"/>
      <c r="D186" s="8">
        <v>3</v>
      </c>
    </row>
    <row r="187" spans="1:4" ht="31.5" x14ac:dyDescent="0.25">
      <c r="A187" s="9" t="s">
        <v>20</v>
      </c>
      <c r="B187" s="10" t="s">
        <v>188</v>
      </c>
      <c r="C187" s="11">
        <v>200</v>
      </c>
      <c r="D187" s="12">
        <v>3</v>
      </c>
    </row>
    <row r="188" spans="1:4" ht="31.5" x14ac:dyDescent="0.25">
      <c r="A188" s="9" t="s">
        <v>21</v>
      </c>
      <c r="B188" s="10" t="s">
        <v>188</v>
      </c>
      <c r="C188" s="11">
        <v>240</v>
      </c>
      <c r="D188" s="12">
        <v>3</v>
      </c>
    </row>
    <row r="189" spans="1:4" ht="31.5" x14ac:dyDescent="0.25">
      <c r="A189" s="5" t="s">
        <v>189</v>
      </c>
      <c r="B189" s="6" t="s">
        <v>190</v>
      </c>
      <c r="C189" s="7"/>
      <c r="D189" s="8">
        <v>154.47</v>
      </c>
    </row>
    <row r="190" spans="1:4" ht="78.75" x14ac:dyDescent="0.25">
      <c r="A190" s="5" t="s">
        <v>191</v>
      </c>
      <c r="B190" s="6" t="s">
        <v>192</v>
      </c>
      <c r="C190" s="7"/>
      <c r="D190" s="8">
        <v>154.47</v>
      </c>
    </row>
    <row r="191" spans="1:4" ht="15.75" x14ac:dyDescent="0.25">
      <c r="A191" s="9" t="s">
        <v>48</v>
      </c>
      <c r="B191" s="10" t="s">
        <v>192</v>
      </c>
      <c r="C191" s="11">
        <v>500</v>
      </c>
      <c r="D191" s="12">
        <v>154.47</v>
      </c>
    </row>
    <row r="192" spans="1:4" ht="15.75" x14ac:dyDescent="0.25">
      <c r="A192" s="9" t="s">
        <v>49</v>
      </c>
      <c r="B192" s="10" t="s">
        <v>192</v>
      </c>
      <c r="C192" s="11">
        <v>540</v>
      </c>
      <c r="D192" s="12">
        <v>154.47</v>
      </c>
    </row>
    <row r="193" spans="1:4" s="20" customFormat="1" ht="63" x14ac:dyDescent="0.25">
      <c r="A193" s="16" t="s">
        <v>193</v>
      </c>
      <c r="B193" s="17" t="s">
        <v>194</v>
      </c>
      <c r="C193" s="18"/>
      <c r="D193" s="19">
        <v>150</v>
      </c>
    </row>
    <row r="194" spans="1:4" ht="31.5" x14ac:dyDescent="0.25">
      <c r="A194" s="5" t="s">
        <v>195</v>
      </c>
      <c r="B194" s="6" t="s">
        <v>196</v>
      </c>
      <c r="C194" s="7"/>
      <c r="D194" s="8">
        <v>150</v>
      </c>
    </row>
    <row r="195" spans="1:4" ht="15.75" x14ac:dyDescent="0.25">
      <c r="A195" s="5" t="s">
        <v>197</v>
      </c>
      <c r="B195" s="6" t="s">
        <v>198</v>
      </c>
      <c r="C195" s="7"/>
      <c r="D195" s="8">
        <v>150</v>
      </c>
    </row>
    <row r="196" spans="1:4" ht="31.5" x14ac:dyDescent="0.25">
      <c r="A196" s="9" t="s">
        <v>20</v>
      </c>
      <c r="B196" s="10" t="s">
        <v>198</v>
      </c>
      <c r="C196" s="11">
        <v>200</v>
      </c>
      <c r="D196" s="12">
        <v>150</v>
      </c>
    </row>
    <row r="197" spans="1:4" ht="31.5" x14ac:dyDescent="0.25">
      <c r="A197" s="9" t="s">
        <v>21</v>
      </c>
      <c r="B197" s="10" t="s">
        <v>198</v>
      </c>
      <c r="C197" s="11">
        <v>240</v>
      </c>
      <c r="D197" s="12">
        <v>150</v>
      </c>
    </row>
    <row r="198" spans="1:4" ht="15.75" x14ac:dyDescent="0.25">
      <c r="A198" s="5" t="s">
        <v>199</v>
      </c>
      <c r="B198" s="6" t="s">
        <v>200</v>
      </c>
      <c r="C198" s="7"/>
      <c r="D198" s="8">
        <v>40889.26</v>
      </c>
    </row>
  </sheetData>
  <mergeCells count="6">
    <mergeCell ref="A10:D11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2021-12-17T09:35:17Z</dcterms:modified>
</cp:coreProperties>
</file>