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28605" windowHeight="1243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23" i="1" l="1"/>
  <c r="F23" i="1"/>
  <c r="G23" i="1"/>
  <c r="H23" i="1"/>
  <c r="E22" i="1"/>
  <c r="F22" i="1"/>
  <c r="G22" i="1"/>
  <c r="H22" i="1"/>
  <c r="E21" i="1"/>
  <c r="F21" i="1"/>
  <c r="G21" i="1"/>
  <c r="H21" i="1"/>
  <c r="E20" i="1"/>
  <c r="F20" i="1"/>
  <c r="G20" i="1"/>
  <c r="H20" i="1"/>
  <c r="E19" i="1"/>
  <c r="F19" i="1"/>
  <c r="G19" i="1"/>
  <c r="H19" i="1"/>
  <c r="E18" i="1"/>
  <c r="F18" i="1"/>
  <c r="G18" i="1"/>
  <c r="H18" i="1"/>
  <c r="E17" i="1"/>
  <c r="F17" i="1"/>
  <c r="G17" i="1"/>
  <c r="H17" i="1"/>
  <c r="E16" i="1"/>
  <c r="E24" i="1" s="1"/>
  <c r="F16" i="1"/>
  <c r="G16" i="1"/>
  <c r="H16" i="1"/>
  <c r="H24" i="1" s="1"/>
  <c r="D17" i="1"/>
  <c r="D18" i="1"/>
  <c r="D19" i="1"/>
  <c r="D20" i="1"/>
  <c r="D21" i="1"/>
  <c r="D22" i="1"/>
  <c r="D23" i="1"/>
  <c r="D16" i="1"/>
  <c r="E85" i="1"/>
  <c r="F85" i="1"/>
  <c r="G85" i="1"/>
  <c r="H85" i="1"/>
  <c r="D85" i="1"/>
  <c r="G24" i="1" l="1"/>
  <c r="F24" i="1"/>
  <c r="E45" i="1"/>
  <c r="F45" i="1"/>
  <c r="G45" i="1"/>
  <c r="H45" i="1"/>
  <c r="D45" i="1"/>
  <c r="E35" i="1"/>
  <c r="F35" i="1"/>
  <c r="G35" i="1"/>
  <c r="H35" i="1"/>
  <c r="D35" i="1"/>
  <c r="E56" i="1"/>
  <c r="F56" i="1"/>
  <c r="G56" i="1"/>
  <c r="H56" i="1"/>
  <c r="D56" i="1"/>
  <c r="E66" i="1"/>
  <c r="F66" i="1"/>
  <c r="G66" i="1"/>
  <c r="H66" i="1"/>
  <c r="D66" i="1"/>
  <c r="E76" i="1"/>
  <c r="F76" i="1"/>
  <c r="G76" i="1"/>
  <c r="H76" i="1"/>
  <c r="D76" i="1"/>
  <c r="D24" i="1" l="1"/>
</calcChain>
</file>

<file path=xl/sharedStrings.xml><?xml version="1.0" encoding="utf-8"?>
<sst xmlns="http://schemas.openxmlformats.org/spreadsheetml/2006/main" count="36" uniqueCount="26">
  <si>
    <t>Наименование муниципальной программы, подпрограммы, проекта, мероприятия</t>
  </si>
  <si>
    <t>Ответственный за реализацию проекта, мероприятия</t>
  </si>
  <si>
    <t>Годы реализации</t>
  </si>
  <si>
    <t>Планируемые объемы финансирования</t>
  </si>
  <si>
    <t>(тыс. рублей в ценах соответствующих лет)</t>
  </si>
  <si>
    <t>всего</t>
  </si>
  <si>
    <t>в том числе</t>
  </si>
  <si>
    <t>федеральный бюджет</t>
  </si>
  <si>
    <t>областной бюджет Ленинградской области</t>
  </si>
  <si>
    <t>Бюджет муниципального образования Будогощского городского поселения</t>
  </si>
  <si>
    <t>прочие источники</t>
  </si>
  <si>
    <t>Муниципальная программа «Обеспечение качественным жильем граждан на территории Будогощского городского поселения»</t>
  </si>
  <si>
    <t>Итого</t>
  </si>
  <si>
    <t>Проектная часть</t>
  </si>
  <si>
    <t>Федеральный проект "Обеспечение устойчивого сокращения непригодного для проживания жилищного фонда"</t>
  </si>
  <si>
    <t>Администрация Будогощского городского поселения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</si>
  <si>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</si>
  <si>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>Процессная часть</t>
  </si>
  <si>
    <t>Комплекс процессных мероприятий "Капитальный ремонт многоквартирных домов"</t>
  </si>
  <si>
    <t>Комплекс процессных мероприятий "Реализация функций в сфере управления муниципальным жилищным фондом"</t>
  </si>
  <si>
    <t>Комплекс процессных мероприятий "Повышение качества жизни лиц пожилого возраста и инвалидов"</t>
  </si>
  <si>
    <t>План реализации муниципальной программы «Обеспечение качественным жильем граждан на территории Будогощского городского поселения»</t>
  </si>
  <si>
    <t>ИТОГО</t>
  </si>
  <si>
    <t>к постановлению от 27.09.2023г № 242</t>
  </si>
  <si>
    <t>Комплекс процессных мероприятий "Обеспечение надлежащей эксплуатации жилищного фонда"</t>
  </si>
  <si>
    <t>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</si>
</sst>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sz val="7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right" vertical="center" wrapText="1"/>
    </xf>
    <xf numFmtId="0" fontId="7" fillId="3" borderId="7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tabSelected="1" workbookViewId="0">
      <selection activeCell="A2" sqref="A2:H2"/>
    </sheetView>
  </sheetViews>
  <sheetFormatPr defaultRowHeight="15" x14ac:dyDescent="0.25"/>
  <cols>
    <col min="1" max="1" width="62.28515625" customWidth="1"/>
    <col min="2" max="2" width="12.85546875" customWidth="1"/>
    <col min="3" max="3" width="13.42578125" customWidth="1"/>
    <col min="4" max="8" width="14.85546875" customWidth="1"/>
  </cols>
  <sheetData>
    <row r="1" spans="1:8" x14ac:dyDescent="0.25">
      <c r="A1" s="37" t="s">
        <v>25</v>
      </c>
      <c r="B1" s="37"/>
      <c r="C1" s="37"/>
      <c r="D1" s="37"/>
      <c r="E1" s="37"/>
      <c r="F1" s="37"/>
      <c r="G1" s="37"/>
      <c r="H1" s="37"/>
    </row>
    <row r="2" spans="1:8" x14ac:dyDescent="0.25">
      <c r="A2" s="37" t="s">
        <v>23</v>
      </c>
      <c r="B2" s="37"/>
      <c r="C2" s="37"/>
      <c r="D2" s="37"/>
      <c r="E2" s="37"/>
      <c r="F2" s="37"/>
      <c r="G2" s="37"/>
      <c r="H2" s="37"/>
    </row>
    <row r="3" spans="1:8" x14ac:dyDescent="0.25">
      <c r="A3" s="1"/>
    </row>
    <row r="4" spans="1:8" x14ac:dyDescent="0.25">
      <c r="A4" s="38" t="s">
        <v>21</v>
      </c>
      <c r="B4" s="38"/>
      <c r="C4" s="38"/>
      <c r="D4" s="38"/>
      <c r="E4" s="38"/>
      <c r="F4" s="38"/>
      <c r="G4" s="38"/>
      <c r="H4" s="38"/>
    </row>
    <row r="5" spans="1:8" ht="12" customHeight="1" x14ac:dyDescent="0.25">
      <c r="A5" s="2"/>
    </row>
    <row r="6" spans="1:8" x14ac:dyDescent="0.25">
      <c r="A6" s="28" t="s">
        <v>0</v>
      </c>
      <c r="B6" s="28" t="s">
        <v>1</v>
      </c>
      <c r="C6" s="29" t="s">
        <v>2</v>
      </c>
      <c r="D6" s="30" t="s">
        <v>3</v>
      </c>
      <c r="E6" s="31"/>
      <c r="F6" s="31"/>
      <c r="G6" s="31"/>
      <c r="H6" s="32"/>
    </row>
    <row r="7" spans="1:8" x14ac:dyDescent="0.25">
      <c r="A7" s="28"/>
      <c r="B7" s="28"/>
      <c r="C7" s="29"/>
      <c r="D7" s="33" t="s">
        <v>4</v>
      </c>
      <c r="E7" s="33"/>
      <c r="F7" s="33"/>
      <c r="G7" s="33"/>
      <c r="H7" s="33"/>
    </row>
    <row r="8" spans="1:8" x14ac:dyDescent="0.25">
      <c r="A8" s="28"/>
      <c r="B8" s="28"/>
      <c r="C8" s="28"/>
      <c r="D8" s="40" t="s">
        <v>5</v>
      </c>
      <c r="E8" s="28" t="s">
        <v>6</v>
      </c>
      <c r="F8" s="28"/>
      <c r="G8" s="28"/>
      <c r="H8" s="28"/>
    </row>
    <row r="9" spans="1:8" ht="52.5" x14ac:dyDescent="0.25">
      <c r="A9" s="28"/>
      <c r="B9" s="28"/>
      <c r="C9" s="28"/>
      <c r="D9" s="33"/>
      <c r="E9" s="3" t="s">
        <v>7</v>
      </c>
      <c r="F9" s="4" t="s">
        <v>8</v>
      </c>
      <c r="G9" s="8" t="s">
        <v>9</v>
      </c>
      <c r="H9" s="3" t="s">
        <v>10</v>
      </c>
    </row>
    <row r="10" spans="1:8" x14ac:dyDescent="0.2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</row>
    <row r="11" spans="1:8" ht="15" customHeight="1" x14ac:dyDescent="0.25">
      <c r="A11" s="39" t="s">
        <v>11</v>
      </c>
      <c r="B11" s="39"/>
      <c r="C11" s="6">
        <v>2018</v>
      </c>
      <c r="D11" s="10">
        <v>432.18</v>
      </c>
      <c r="E11" s="10">
        <v>0</v>
      </c>
      <c r="F11" s="10">
        <v>0</v>
      </c>
      <c r="G11" s="10">
        <v>432.18</v>
      </c>
      <c r="H11" s="10">
        <v>0</v>
      </c>
    </row>
    <row r="12" spans="1:8" x14ac:dyDescent="0.25">
      <c r="A12" s="39"/>
      <c r="B12" s="39"/>
      <c r="C12" s="6">
        <v>2019</v>
      </c>
      <c r="D12" s="10">
        <v>482.49</v>
      </c>
      <c r="E12" s="10">
        <v>0</v>
      </c>
      <c r="F12" s="10">
        <v>0</v>
      </c>
      <c r="G12" s="10">
        <v>482.49</v>
      </c>
      <c r="H12" s="10">
        <v>0</v>
      </c>
    </row>
    <row r="13" spans="1:8" x14ac:dyDescent="0.25">
      <c r="A13" s="39"/>
      <c r="B13" s="39"/>
      <c r="C13" s="6">
        <v>2020</v>
      </c>
      <c r="D13" s="10">
        <v>62377.53</v>
      </c>
      <c r="E13" s="10">
        <v>0</v>
      </c>
      <c r="F13" s="10">
        <v>54860.45</v>
      </c>
      <c r="G13" s="10">
        <v>7517.08</v>
      </c>
      <c r="H13" s="10">
        <v>0</v>
      </c>
    </row>
    <row r="14" spans="1:8" x14ac:dyDescent="0.25">
      <c r="A14" s="39"/>
      <c r="B14" s="39"/>
      <c r="C14" s="6">
        <v>2021</v>
      </c>
      <c r="D14" s="10">
        <v>59325.35</v>
      </c>
      <c r="E14" s="10">
        <v>0</v>
      </c>
      <c r="F14" s="10">
        <v>53705.39</v>
      </c>
      <c r="G14" s="10">
        <v>5619.96</v>
      </c>
      <c r="H14" s="10">
        <v>0</v>
      </c>
    </row>
    <row r="15" spans="1:8" x14ac:dyDescent="0.25">
      <c r="A15" s="39"/>
      <c r="B15" s="39"/>
      <c r="C15" s="6">
        <v>2022</v>
      </c>
      <c r="D15" s="10">
        <v>87448.76</v>
      </c>
      <c r="E15" s="10">
        <v>0</v>
      </c>
      <c r="F15" s="10">
        <v>77410.42</v>
      </c>
      <c r="G15" s="10">
        <v>10038.34</v>
      </c>
      <c r="H15" s="11">
        <v>0</v>
      </c>
    </row>
    <row r="16" spans="1:8" x14ac:dyDescent="0.25">
      <c r="A16" s="39"/>
      <c r="B16" s="39"/>
      <c r="C16" s="7">
        <v>2023</v>
      </c>
      <c r="D16" s="11">
        <f>D27+D37+D48+D58+D68+D77</f>
        <v>45695.210000000006</v>
      </c>
      <c r="E16" s="11">
        <f t="shared" ref="E16:H16" si="0">E27+E37+E48+E58+E68+E77</f>
        <v>0</v>
      </c>
      <c r="F16" s="11">
        <f t="shared" si="0"/>
        <v>40265.75</v>
      </c>
      <c r="G16" s="11">
        <f t="shared" si="0"/>
        <v>5429.4599999999991</v>
      </c>
      <c r="H16" s="11">
        <f t="shared" si="0"/>
        <v>0</v>
      </c>
    </row>
    <row r="17" spans="1:8" x14ac:dyDescent="0.25">
      <c r="A17" s="39"/>
      <c r="B17" s="39"/>
      <c r="C17" s="6">
        <v>2024</v>
      </c>
      <c r="D17" s="10">
        <f t="shared" ref="D17:H23" si="1">D28+D38+D49+D59+D69+D78</f>
        <v>1028.2</v>
      </c>
      <c r="E17" s="10">
        <f t="shared" si="1"/>
        <v>0</v>
      </c>
      <c r="F17" s="10">
        <f t="shared" si="1"/>
        <v>0</v>
      </c>
      <c r="G17" s="10">
        <f t="shared" si="1"/>
        <v>1028.2</v>
      </c>
      <c r="H17" s="10">
        <f t="shared" si="1"/>
        <v>0</v>
      </c>
    </row>
    <row r="18" spans="1:8" x14ac:dyDescent="0.25">
      <c r="A18" s="39"/>
      <c r="B18" s="39"/>
      <c r="C18" s="6">
        <v>2025</v>
      </c>
      <c r="D18" s="10">
        <f t="shared" si="1"/>
        <v>408.2</v>
      </c>
      <c r="E18" s="10">
        <f t="shared" si="1"/>
        <v>0</v>
      </c>
      <c r="F18" s="10">
        <f t="shared" si="1"/>
        <v>0</v>
      </c>
      <c r="G18" s="10">
        <f t="shared" si="1"/>
        <v>408.2</v>
      </c>
      <c r="H18" s="10">
        <f t="shared" si="1"/>
        <v>0</v>
      </c>
    </row>
    <row r="19" spans="1:8" x14ac:dyDescent="0.25">
      <c r="A19" s="39"/>
      <c r="B19" s="39"/>
      <c r="C19" s="6">
        <v>2026</v>
      </c>
      <c r="D19" s="10">
        <f t="shared" si="1"/>
        <v>408.2</v>
      </c>
      <c r="E19" s="10">
        <f t="shared" si="1"/>
        <v>0</v>
      </c>
      <c r="F19" s="10">
        <f t="shared" si="1"/>
        <v>0</v>
      </c>
      <c r="G19" s="10">
        <f t="shared" si="1"/>
        <v>408.2</v>
      </c>
      <c r="H19" s="10">
        <f t="shared" si="1"/>
        <v>0</v>
      </c>
    </row>
    <row r="20" spans="1:8" x14ac:dyDescent="0.25">
      <c r="A20" s="39"/>
      <c r="B20" s="39"/>
      <c r="C20" s="6">
        <v>2027</v>
      </c>
      <c r="D20" s="10">
        <f t="shared" si="1"/>
        <v>408.2</v>
      </c>
      <c r="E20" s="10">
        <f t="shared" si="1"/>
        <v>0</v>
      </c>
      <c r="F20" s="10">
        <f t="shared" si="1"/>
        <v>0</v>
      </c>
      <c r="G20" s="10">
        <f t="shared" si="1"/>
        <v>408.2</v>
      </c>
      <c r="H20" s="10">
        <f t="shared" si="1"/>
        <v>0</v>
      </c>
    </row>
    <row r="21" spans="1:8" x14ac:dyDescent="0.25">
      <c r="A21" s="39"/>
      <c r="B21" s="39"/>
      <c r="C21" s="6">
        <v>2028</v>
      </c>
      <c r="D21" s="10">
        <f t="shared" si="1"/>
        <v>408.2</v>
      </c>
      <c r="E21" s="10">
        <f t="shared" si="1"/>
        <v>0</v>
      </c>
      <c r="F21" s="10">
        <f t="shared" si="1"/>
        <v>0</v>
      </c>
      <c r="G21" s="10">
        <f t="shared" si="1"/>
        <v>408.2</v>
      </c>
      <c r="H21" s="10">
        <f t="shared" si="1"/>
        <v>0</v>
      </c>
    </row>
    <row r="22" spans="1:8" x14ac:dyDescent="0.25">
      <c r="A22" s="39"/>
      <c r="B22" s="39"/>
      <c r="C22" s="6">
        <v>2029</v>
      </c>
      <c r="D22" s="10">
        <f t="shared" si="1"/>
        <v>408.2</v>
      </c>
      <c r="E22" s="10">
        <f t="shared" si="1"/>
        <v>0</v>
      </c>
      <c r="F22" s="10">
        <f t="shared" si="1"/>
        <v>0</v>
      </c>
      <c r="G22" s="10">
        <f t="shared" si="1"/>
        <v>408.2</v>
      </c>
      <c r="H22" s="10">
        <f t="shared" si="1"/>
        <v>0</v>
      </c>
    </row>
    <row r="23" spans="1:8" x14ac:dyDescent="0.25">
      <c r="A23" s="39"/>
      <c r="B23" s="39"/>
      <c r="C23" s="6">
        <v>2030</v>
      </c>
      <c r="D23" s="10">
        <f t="shared" si="1"/>
        <v>408.2</v>
      </c>
      <c r="E23" s="10">
        <f t="shared" si="1"/>
        <v>0</v>
      </c>
      <c r="F23" s="10">
        <f t="shared" si="1"/>
        <v>0</v>
      </c>
      <c r="G23" s="10">
        <f t="shared" si="1"/>
        <v>408.2</v>
      </c>
      <c r="H23" s="10">
        <f t="shared" si="1"/>
        <v>0</v>
      </c>
    </row>
    <row r="24" spans="1:8" x14ac:dyDescent="0.25">
      <c r="A24" s="39"/>
      <c r="B24" s="39"/>
      <c r="C24" s="9" t="s">
        <v>22</v>
      </c>
      <c r="D24" s="12">
        <f>SUM(D11:D23)</f>
        <v>259238.9200000001</v>
      </c>
      <c r="E24" s="12">
        <f t="shared" ref="E24:H24" si="2">SUM(E11:E23)</f>
        <v>0</v>
      </c>
      <c r="F24" s="12">
        <f t="shared" si="2"/>
        <v>226242.01</v>
      </c>
      <c r="G24" s="12">
        <f t="shared" si="2"/>
        <v>32996.910000000003</v>
      </c>
      <c r="H24" s="12">
        <f t="shared" si="2"/>
        <v>0</v>
      </c>
    </row>
    <row r="25" spans="1:8" x14ac:dyDescent="0.25">
      <c r="A25" s="25" t="s">
        <v>13</v>
      </c>
      <c r="B25" s="26"/>
      <c r="C25" s="26"/>
      <c r="D25" s="26"/>
      <c r="E25" s="26"/>
      <c r="F25" s="26"/>
      <c r="G25" s="26"/>
      <c r="H25" s="27"/>
    </row>
    <row r="26" spans="1:8" ht="15" customHeight="1" x14ac:dyDescent="0.25">
      <c r="A26" s="19" t="s">
        <v>14</v>
      </c>
      <c r="B26" s="22" t="s">
        <v>15</v>
      </c>
      <c r="C26" s="3">
        <v>2022</v>
      </c>
      <c r="D26" s="10">
        <v>78231.45</v>
      </c>
      <c r="E26" s="10">
        <v>0</v>
      </c>
      <c r="F26" s="10">
        <v>77410.42</v>
      </c>
      <c r="G26" s="10">
        <v>821.03</v>
      </c>
      <c r="H26" s="10">
        <v>0</v>
      </c>
    </row>
    <row r="27" spans="1:8" x14ac:dyDescent="0.25">
      <c r="A27" s="20"/>
      <c r="B27" s="23"/>
      <c r="C27" s="5">
        <v>2023</v>
      </c>
      <c r="D27" s="11">
        <v>40019.550000000003</v>
      </c>
      <c r="E27" s="11">
        <v>0</v>
      </c>
      <c r="F27" s="11">
        <v>39619.35</v>
      </c>
      <c r="G27" s="11">
        <v>400.2</v>
      </c>
      <c r="H27" s="11">
        <v>0</v>
      </c>
    </row>
    <row r="28" spans="1:8" x14ac:dyDescent="0.25">
      <c r="A28" s="20"/>
      <c r="B28" s="23"/>
      <c r="C28" s="3">
        <v>2024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</row>
    <row r="29" spans="1:8" x14ac:dyDescent="0.25">
      <c r="A29" s="20"/>
      <c r="B29" s="23"/>
      <c r="C29" s="3">
        <v>2025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</row>
    <row r="30" spans="1:8" x14ac:dyDescent="0.25">
      <c r="A30" s="20"/>
      <c r="B30" s="23"/>
      <c r="C30" s="3">
        <v>2026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</row>
    <row r="31" spans="1:8" x14ac:dyDescent="0.25">
      <c r="A31" s="20"/>
      <c r="B31" s="23"/>
      <c r="C31" s="3">
        <v>2027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</row>
    <row r="32" spans="1:8" x14ac:dyDescent="0.25">
      <c r="A32" s="20"/>
      <c r="B32" s="23"/>
      <c r="C32" s="3">
        <v>2028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</row>
    <row r="33" spans="1:8" x14ac:dyDescent="0.25">
      <c r="A33" s="20"/>
      <c r="B33" s="23"/>
      <c r="C33" s="3">
        <v>2029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</row>
    <row r="34" spans="1:8" x14ac:dyDescent="0.25">
      <c r="A34" s="20"/>
      <c r="B34" s="23"/>
      <c r="C34" s="3">
        <v>2030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</row>
    <row r="35" spans="1:8" x14ac:dyDescent="0.25">
      <c r="A35" s="21"/>
      <c r="B35" s="24"/>
      <c r="C35" s="16" t="s">
        <v>12</v>
      </c>
      <c r="D35" s="13">
        <f>SUM(D26:D34)</f>
        <v>118251</v>
      </c>
      <c r="E35" s="13">
        <f t="shared" ref="E35:H35" si="3">SUM(E26:E34)</f>
        <v>0</v>
      </c>
      <c r="F35" s="13">
        <f t="shared" si="3"/>
        <v>117029.76999999999</v>
      </c>
      <c r="G35" s="13">
        <f t="shared" si="3"/>
        <v>1221.23</v>
      </c>
      <c r="H35" s="13">
        <f t="shared" si="3"/>
        <v>0</v>
      </c>
    </row>
    <row r="36" spans="1:8" ht="15.75" customHeight="1" x14ac:dyDescent="0.25">
      <c r="A36" s="19" t="s">
        <v>16</v>
      </c>
      <c r="B36" s="22" t="s">
        <v>15</v>
      </c>
      <c r="C36" s="3">
        <v>2022</v>
      </c>
      <c r="D36" s="10">
        <v>7682.13</v>
      </c>
      <c r="E36" s="10">
        <v>0</v>
      </c>
      <c r="F36" s="10">
        <v>0</v>
      </c>
      <c r="G36" s="10">
        <v>7682.13</v>
      </c>
      <c r="H36" s="10">
        <v>0</v>
      </c>
    </row>
    <row r="37" spans="1:8" x14ac:dyDescent="0.25">
      <c r="A37" s="20"/>
      <c r="B37" s="23"/>
      <c r="C37" s="5">
        <v>2023</v>
      </c>
      <c r="D37" s="11">
        <v>3128.35</v>
      </c>
      <c r="E37" s="11">
        <v>0</v>
      </c>
      <c r="F37" s="11">
        <v>0</v>
      </c>
      <c r="G37" s="11">
        <v>3128.35</v>
      </c>
      <c r="H37" s="11">
        <v>0</v>
      </c>
    </row>
    <row r="38" spans="1:8" ht="14.25" customHeight="1" x14ac:dyDescent="0.25">
      <c r="A38" s="20"/>
      <c r="B38" s="23"/>
      <c r="C38" s="3">
        <v>2024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</row>
    <row r="39" spans="1:8" x14ac:dyDescent="0.25">
      <c r="A39" s="20"/>
      <c r="B39" s="23"/>
      <c r="C39" s="3">
        <v>2025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</row>
    <row r="40" spans="1:8" x14ac:dyDescent="0.25">
      <c r="A40" s="20"/>
      <c r="B40" s="23"/>
      <c r="C40" s="3">
        <v>2026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</row>
    <row r="41" spans="1:8" x14ac:dyDescent="0.25">
      <c r="A41" s="20"/>
      <c r="B41" s="23"/>
      <c r="C41" s="3">
        <v>2027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</row>
    <row r="42" spans="1:8" x14ac:dyDescent="0.25">
      <c r="A42" s="20"/>
      <c r="B42" s="23"/>
      <c r="C42" s="3">
        <v>2028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</row>
    <row r="43" spans="1:8" x14ac:dyDescent="0.25">
      <c r="A43" s="20"/>
      <c r="B43" s="23"/>
      <c r="C43" s="3">
        <v>2029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</row>
    <row r="44" spans="1:8" x14ac:dyDescent="0.25">
      <c r="A44" s="20"/>
      <c r="B44" s="23"/>
      <c r="C44" s="3">
        <v>2030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</row>
    <row r="45" spans="1:8" x14ac:dyDescent="0.25">
      <c r="A45" s="21"/>
      <c r="B45" s="24"/>
      <c r="C45" s="16" t="s">
        <v>12</v>
      </c>
      <c r="D45" s="13">
        <f>SUM(D36:D44)</f>
        <v>10810.48</v>
      </c>
      <c r="E45" s="13">
        <f t="shared" ref="E45:H45" si="4">SUM(E36:E44)</f>
        <v>0</v>
      </c>
      <c r="F45" s="13">
        <f t="shared" si="4"/>
        <v>0</v>
      </c>
      <c r="G45" s="13">
        <f t="shared" si="4"/>
        <v>10810.48</v>
      </c>
      <c r="H45" s="13">
        <f t="shared" si="4"/>
        <v>0</v>
      </c>
    </row>
    <row r="46" spans="1:8" x14ac:dyDescent="0.25">
      <c r="A46" s="34" t="s">
        <v>17</v>
      </c>
      <c r="B46" s="35"/>
      <c r="C46" s="35"/>
      <c r="D46" s="35"/>
      <c r="E46" s="35"/>
      <c r="F46" s="35"/>
      <c r="G46" s="35"/>
      <c r="H46" s="36"/>
    </row>
    <row r="47" spans="1:8" ht="15" customHeight="1" x14ac:dyDescent="0.25">
      <c r="A47" s="19" t="s">
        <v>18</v>
      </c>
      <c r="B47" s="22" t="s">
        <v>15</v>
      </c>
      <c r="C47" s="3">
        <v>2022</v>
      </c>
      <c r="D47" s="10">
        <v>1442.67</v>
      </c>
      <c r="E47" s="10">
        <v>0</v>
      </c>
      <c r="F47" s="10">
        <v>0</v>
      </c>
      <c r="G47" s="10">
        <v>1442.67</v>
      </c>
      <c r="H47" s="10">
        <v>0</v>
      </c>
    </row>
    <row r="48" spans="1:8" x14ac:dyDescent="0.25">
      <c r="A48" s="20"/>
      <c r="B48" s="23"/>
      <c r="C48" s="5">
        <v>2023</v>
      </c>
      <c r="D48" s="11">
        <v>951.76</v>
      </c>
      <c r="E48" s="11">
        <v>0</v>
      </c>
      <c r="F48" s="11">
        <v>0</v>
      </c>
      <c r="G48" s="11">
        <v>951.76</v>
      </c>
      <c r="H48" s="11">
        <v>0</v>
      </c>
    </row>
    <row r="49" spans="1:8" x14ac:dyDescent="0.25">
      <c r="A49" s="20"/>
      <c r="B49" s="23"/>
      <c r="C49" s="3">
        <v>2024</v>
      </c>
      <c r="D49" s="10">
        <v>1000</v>
      </c>
      <c r="E49" s="10">
        <v>0</v>
      </c>
      <c r="F49" s="10">
        <v>0</v>
      </c>
      <c r="G49" s="10">
        <v>1000</v>
      </c>
      <c r="H49" s="10">
        <v>0</v>
      </c>
    </row>
    <row r="50" spans="1:8" x14ac:dyDescent="0.25">
      <c r="A50" s="20"/>
      <c r="B50" s="23"/>
      <c r="C50" s="3">
        <v>2025</v>
      </c>
      <c r="D50" s="10">
        <v>380</v>
      </c>
      <c r="E50" s="10">
        <v>0</v>
      </c>
      <c r="F50" s="10">
        <v>0</v>
      </c>
      <c r="G50" s="10">
        <v>380</v>
      </c>
      <c r="H50" s="10">
        <v>0</v>
      </c>
    </row>
    <row r="51" spans="1:8" x14ac:dyDescent="0.25">
      <c r="A51" s="20"/>
      <c r="B51" s="23"/>
      <c r="C51" s="3">
        <v>2026</v>
      </c>
      <c r="D51" s="10">
        <v>380</v>
      </c>
      <c r="E51" s="10">
        <v>0</v>
      </c>
      <c r="F51" s="10">
        <v>0</v>
      </c>
      <c r="G51" s="10">
        <v>380</v>
      </c>
      <c r="H51" s="10">
        <v>0</v>
      </c>
    </row>
    <row r="52" spans="1:8" x14ac:dyDescent="0.25">
      <c r="A52" s="20"/>
      <c r="B52" s="23"/>
      <c r="C52" s="3">
        <v>2027</v>
      </c>
      <c r="D52" s="10">
        <v>380</v>
      </c>
      <c r="E52" s="10">
        <v>0</v>
      </c>
      <c r="F52" s="10">
        <v>0</v>
      </c>
      <c r="G52" s="10">
        <v>380</v>
      </c>
      <c r="H52" s="10">
        <v>0</v>
      </c>
    </row>
    <row r="53" spans="1:8" x14ac:dyDescent="0.25">
      <c r="A53" s="20"/>
      <c r="B53" s="23"/>
      <c r="C53" s="3">
        <v>2028</v>
      </c>
      <c r="D53" s="10">
        <v>380</v>
      </c>
      <c r="E53" s="10">
        <v>0</v>
      </c>
      <c r="F53" s="10">
        <v>0</v>
      </c>
      <c r="G53" s="10">
        <v>380</v>
      </c>
      <c r="H53" s="10">
        <v>0</v>
      </c>
    </row>
    <row r="54" spans="1:8" x14ac:dyDescent="0.25">
      <c r="A54" s="20"/>
      <c r="B54" s="23"/>
      <c r="C54" s="3">
        <v>2029</v>
      </c>
      <c r="D54" s="10">
        <v>380</v>
      </c>
      <c r="E54" s="10">
        <v>0</v>
      </c>
      <c r="F54" s="10">
        <v>0</v>
      </c>
      <c r="G54" s="10">
        <v>380</v>
      </c>
      <c r="H54" s="10">
        <v>0</v>
      </c>
    </row>
    <row r="55" spans="1:8" x14ac:dyDescent="0.25">
      <c r="A55" s="20"/>
      <c r="B55" s="23"/>
      <c r="C55" s="3">
        <v>2030</v>
      </c>
      <c r="D55" s="10">
        <v>380</v>
      </c>
      <c r="E55" s="10">
        <v>0</v>
      </c>
      <c r="F55" s="10">
        <v>0</v>
      </c>
      <c r="G55" s="10">
        <v>380</v>
      </c>
      <c r="H55" s="10">
        <v>0</v>
      </c>
    </row>
    <row r="56" spans="1:8" x14ac:dyDescent="0.25">
      <c r="A56" s="21"/>
      <c r="B56" s="24"/>
      <c r="C56" s="15" t="s">
        <v>12</v>
      </c>
      <c r="D56" s="14">
        <f>SUM(D47:D55)</f>
        <v>5674.43</v>
      </c>
      <c r="E56" s="14">
        <f t="shared" ref="E56:H56" si="5">SUM(E47:E55)</f>
        <v>0</v>
      </c>
      <c r="F56" s="14">
        <f t="shared" si="5"/>
        <v>0</v>
      </c>
      <c r="G56" s="14">
        <f t="shared" si="5"/>
        <v>5674.43</v>
      </c>
      <c r="H56" s="14">
        <f t="shared" si="5"/>
        <v>0</v>
      </c>
    </row>
    <row r="57" spans="1:8" ht="14.25" customHeight="1" x14ac:dyDescent="0.25">
      <c r="A57" s="19" t="s">
        <v>19</v>
      </c>
      <c r="B57" s="22" t="s">
        <v>15</v>
      </c>
      <c r="C57" s="3">
        <v>2022</v>
      </c>
      <c r="D57" s="10">
        <v>24</v>
      </c>
      <c r="E57" s="10">
        <v>0</v>
      </c>
      <c r="F57" s="10">
        <v>0</v>
      </c>
      <c r="G57" s="10">
        <v>24</v>
      </c>
      <c r="H57" s="10">
        <v>0</v>
      </c>
    </row>
    <row r="58" spans="1:8" x14ac:dyDescent="0.25">
      <c r="A58" s="20"/>
      <c r="B58" s="23"/>
      <c r="C58" s="5">
        <v>2023</v>
      </c>
      <c r="D58" s="11">
        <v>28.2</v>
      </c>
      <c r="E58" s="11">
        <v>0</v>
      </c>
      <c r="F58" s="11">
        <v>0</v>
      </c>
      <c r="G58" s="11">
        <v>28.2</v>
      </c>
      <c r="H58" s="11">
        <v>0</v>
      </c>
    </row>
    <row r="59" spans="1:8" x14ac:dyDescent="0.25">
      <c r="A59" s="20"/>
      <c r="B59" s="23"/>
      <c r="C59" s="3">
        <v>2024</v>
      </c>
      <c r="D59" s="10">
        <v>28.2</v>
      </c>
      <c r="E59" s="10">
        <v>0</v>
      </c>
      <c r="F59" s="10">
        <v>0</v>
      </c>
      <c r="G59" s="10">
        <v>28.2</v>
      </c>
      <c r="H59" s="10">
        <v>0</v>
      </c>
    </row>
    <row r="60" spans="1:8" x14ac:dyDescent="0.25">
      <c r="A60" s="20"/>
      <c r="B60" s="23"/>
      <c r="C60" s="3">
        <v>2025</v>
      </c>
      <c r="D60" s="10">
        <v>28.2</v>
      </c>
      <c r="E60" s="10">
        <v>0</v>
      </c>
      <c r="F60" s="10">
        <v>0</v>
      </c>
      <c r="G60" s="10">
        <v>28.2</v>
      </c>
      <c r="H60" s="10">
        <v>0</v>
      </c>
    </row>
    <row r="61" spans="1:8" x14ac:dyDescent="0.25">
      <c r="A61" s="20"/>
      <c r="B61" s="23"/>
      <c r="C61" s="3">
        <v>2026</v>
      </c>
      <c r="D61" s="10">
        <v>28.2</v>
      </c>
      <c r="E61" s="10">
        <v>0</v>
      </c>
      <c r="F61" s="10">
        <v>0</v>
      </c>
      <c r="G61" s="10">
        <v>28.2</v>
      </c>
      <c r="H61" s="10">
        <v>0</v>
      </c>
    </row>
    <row r="62" spans="1:8" x14ac:dyDescent="0.25">
      <c r="A62" s="20"/>
      <c r="B62" s="23"/>
      <c r="C62" s="3">
        <v>2027</v>
      </c>
      <c r="D62" s="10">
        <v>28.2</v>
      </c>
      <c r="E62" s="10">
        <v>0</v>
      </c>
      <c r="F62" s="10">
        <v>0</v>
      </c>
      <c r="G62" s="10">
        <v>28.2</v>
      </c>
      <c r="H62" s="10">
        <v>0</v>
      </c>
    </row>
    <row r="63" spans="1:8" x14ac:dyDescent="0.25">
      <c r="A63" s="20"/>
      <c r="B63" s="23"/>
      <c r="C63" s="3">
        <v>2028</v>
      </c>
      <c r="D63" s="10">
        <v>28.2</v>
      </c>
      <c r="E63" s="10">
        <v>0</v>
      </c>
      <c r="F63" s="10">
        <v>0</v>
      </c>
      <c r="G63" s="10">
        <v>28.2</v>
      </c>
      <c r="H63" s="10">
        <v>0</v>
      </c>
    </row>
    <row r="64" spans="1:8" x14ac:dyDescent="0.25">
      <c r="A64" s="20"/>
      <c r="B64" s="23"/>
      <c r="C64" s="3">
        <v>2029</v>
      </c>
      <c r="D64" s="10">
        <v>28.2</v>
      </c>
      <c r="E64" s="10">
        <v>0</v>
      </c>
      <c r="F64" s="10">
        <v>0</v>
      </c>
      <c r="G64" s="10">
        <v>28.2</v>
      </c>
      <c r="H64" s="10">
        <v>0</v>
      </c>
    </row>
    <row r="65" spans="1:8" x14ac:dyDescent="0.25">
      <c r="A65" s="20"/>
      <c r="B65" s="23"/>
      <c r="C65" s="3">
        <v>2030</v>
      </c>
      <c r="D65" s="10">
        <v>28.2</v>
      </c>
      <c r="E65" s="10">
        <v>0</v>
      </c>
      <c r="F65" s="10">
        <v>0</v>
      </c>
      <c r="G65" s="10">
        <v>28.2</v>
      </c>
      <c r="H65" s="10">
        <v>0</v>
      </c>
    </row>
    <row r="66" spans="1:8" x14ac:dyDescent="0.25">
      <c r="A66" s="21"/>
      <c r="B66" s="24"/>
      <c r="C66" s="15" t="s">
        <v>12</v>
      </c>
      <c r="D66" s="14">
        <f>SUM(D57:D65)</f>
        <v>249.59999999999997</v>
      </c>
      <c r="E66" s="14">
        <f t="shared" ref="E66:H66" si="6">SUM(E57:E65)</f>
        <v>0</v>
      </c>
      <c r="F66" s="14">
        <f t="shared" si="6"/>
        <v>0</v>
      </c>
      <c r="G66" s="14">
        <f t="shared" si="6"/>
        <v>249.59999999999997</v>
      </c>
      <c r="H66" s="14">
        <f t="shared" si="6"/>
        <v>0</v>
      </c>
    </row>
    <row r="67" spans="1:8" ht="15.75" customHeight="1" x14ac:dyDescent="0.25">
      <c r="A67" s="19" t="s">
        <v>20</v>
      </c>
      <c r="B67" s="22" t="s">
        <v>15</v>
      </c>
      <c r="C67" s="3">
        <v>2022</v>
      </c>
      <c r="D67" s="10">
        <v>68.5</v>
      </c>
      <c r="E67" s="10">
        <v>0</v>
      </c>
      <c r="F67" s="10">
        <v>0</v>
      </c>
      <c r="G67" s="10">
        <v>68.5</v>
      </c>
      <c r="H67" s="10">
        <v>0</v>
      </c>
    </row>
    <row r="68" spans="1:8" x14ac:dyDescent="0.25">
      <c r="A68" s="20"/>
      <c r="B68" s="23"/>
      <c r="C68" s="5">
        <v>2023</v>
      </c>
      <c r="D68" s="11">
        <v>867.55</v>
      </c>
      <c r="E68" s="11">
        <v>0</v>
      </c>
      <c r="F68" s="11">
        <v>646.4</v>
      </c>
      <c r="G68" s="11">
        <v>221.15</v>
      </c>
      <c r="H68" s="11">
        <v>0</v>
      </c>
    </row>
    <row r="69" spans="1:8" x14ac:dyDescent="0.25">
      <c r="A69" s="20"/>
      <c r="B69" s="23"/>
      <c r="C69" s="3">
        <v>2024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</row>
    <row r="70" spans="1:8" x14ac:dyDescent="0.25">
      <c r="A70" s="20"/>
      <c r="B70" s="23"/>
      <c r="C70" s="3">
        <v>2025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</row>
    <row r="71" spans="1:8" x14ac:dyDescent="0.25">
      <c r="A71" s="20"/>
      <c r="B71" s="23"/>
      <c r="C71" s="3">
        <v>2026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</row>
    <row r="72" spans="1:8" x14ac:dyDescent="0.25">
      <c r="A72" s="20"/>
      <c r="B72" s="23"/>
      <c r="C72" s="3">
        <v>2027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</row>
    <row r="73" spans="1:8" x14ac:dyDescent="0.25">
      <c r="A73" s="20"/>
      <c r="B73" s="23"/>
      <c r="C73" s="3">
        <v>2028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</row>
    <row r="74" spans="1:8" x14ac:dyDescent="0.25">
      <c r="A74" s="20"/>
      <c r="B74" s="23"/>
      <c r="C74" s="3">
        <v>2029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</row>
    <row r="75" spans="1:8" x14ac:dyDescent="0.25">
      <c r="A75" s="20"/>
      <c r="B75" s="23"/>
      <c r="C75" s="3">
        <v>2030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</row>
    <row r="76" spans="1:8" x14ac:dyDescent="0.25">
      <c r="A76" s="21"/>
      <c r="B76" s="24"/>
      <c r="C76" s="15" t="s">
        <v>12</v>
      </c>
      <c r="D76" s="14">
        <f>SUM(D67:D75)</f>
        <v>936.05</v>
      </c>
      <c r="E76" s="14">
        <f t="shared" ref="E76:H76" si="7">SUM(E67:E75)</f>
        <v>0</v>
      </c>
      <c r="F76" s="14">
        <f t="shared" si="7"/>
        <v>646.4</v>
      </c>
      <c r="G76" s="14">
        <f t="shared" si="7"/>
        <v>289.64999999999998</v>
      </c>
      <c r="H76" s="14">
        <f t="shared" si="7"/>
        <v>0</v>
      </c>
    </row>
    <row r="77" spans="1:8" ht="15" customHeight="1" x14ac:dyDescent="0.25">
      <c r="A77" s="19" t="s">
        <v>24</v>
      </c>
      <c r="B77" s="22" t="s">
        <v>15</v>
      </c>
      <c r="C77" s="18">
        <v>2023</v>
      </c>
      <c r="D77" s="11">
        <v>699.8</v>
      </c>
      <c r="E77" s="11">
        <v>0</v>
      </c>
      <c r="F77" s="11">
        <v>0</v>
      </c>
      <c r="G77" s="11">
        <v>699.8</v>
      </c>
      <c r="H77" s="11">
        <v>0</v>
      </c>
    </row>
    <row r="78" spans="1:8" x14ac:dyDescent="0.25">
      <c r="A78" s="20"/>
      <c r="B78" s="23"/>
      <c r="C78" s="17">
        <v>2024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</row>
    <row r="79" spans="1:8" x14ac:dyDescent="0.25">
      <c r="A79" s="20"/>
      <c r="B79" s="23"/>
      <c r="C79" s="17">
        <v>2025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</row>
    <row r="80" spans="1:8" x14ac:dyDescent="0.25">
      <c r="A80" s="20"/>
      <c r="B80" s="23"/>
      <c r="C80" s="17">
        <v>2026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</row>
    <row r="81" spans="1:8" x14ac:dyDescent="0.25">
      <c r="A81" s="20"/>
      <c r="B81" s="23"/>
      <c r="C81" s="17">
        <v>2027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</row>
    <row r="82" spans="1:8" x14ac:dyDescent="0.25">
      <c r="A82" s="20"/>
      <c r="B82" s="23"/>
      <c r="C82" s="17">
        <v>2028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</row>
    <row r="83" spans="1:8" x14ac:dyDescent="0.25">
      <c r="A83" s="20"/>
      <c r="B83" s="23"/>
      <c r="C83" s="17">
        <v>2029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</row>
    <row r="84" spans="1:8" x14ac:dyDescent="0.25">
      <c r="A84" s="20"/>
      <c r="B84" s="23"/>
      <c r="C84" s="17">
        <v>2030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</row>
    <row r="85" spans="1:8" x14ac:dyDescent="0.25">
      <c r="A85" s="21"/>
      <c r="B85" s="24"/>
      <c r="C85" s="15" t="s">
        <v>12</v>
      </c>
      <c r="D85" s="14">
        <f>SUM(D77:D84)</f>
        <v>699.8</v>
      </c>
      <c r="E85" s="14">
        <f t="shared" ref="E85:H85" si="8">SUM(E77:E84)</f>
        <v>0</v>
      </c>
      <c r="F85" s="14">
        <f t="shared" si="8"/>
        <v>0</v>
      </c>
      <c r="G85" s="14">
        <f t="shared" si="8"/>
        <v>699.8</v>
      </c>
      <c r="H85" s="14">
        <f t="shared" si="8"/>
        <v>0</v>
      </c>
    </row>
  </sheetData>
  <mergeCells count="25">
    <mergeCell ref="B67:B76"/>
    <mergeCell ref="A67:A76"/>
    <mergeCell ref="B47:B56"/>
    <mergeCell ref="A47:A56"/>
    <mergeCell ref="A1:H1"/>
    <mergeCell ref="A2:H2"/>
    <mergeCell ref="A4:H4"/>
    <mergeCell ref="A11:B24"/>
    <mergeCell ref="D8:D9"/>
    <mergeCell ref="A77:A85"/>
    <mergeCell ref="B77:B85"/>
    <mergeCell ref="A25:H25"/>
    <mergeCell ref="A6:A9"/>
    <mergeCell ref="B6:B9"/>
    <mergeCell ref="C6:C9"/>
    <mergeCell ref="D6:H6"/>
    <mergeCell ref="D7:H7"/>
    <mergeCell ref="E8:H8"/>
    <mergeCell ref="A46:H46"/>
    <mergeCell ref="B26:B35"/>
    <mergeCell ref="A26:A35"/>
    <mergeCell ref="B36:B45"/>
    <mergeCell ref="A36:A45"/>
    <mergeCell ref="B57:B66"/>
    <mergeCell ref="A57:A66"/>
  </mergeCells>
  <pageMargins left="0.51181102362204722" right="0.51181102362204722" top="0.74803149606299213" bottom="0.74803149606299213" header="0.31496062992125984" footer="0.31496062992125984"/>
  <pageSetup paperSize="9"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RePack by SPecialiST</cp:lastModifiedBy>
  <cp:lastPrinted>2023-04-05T12:27:18Z</cp:lastPrinted>
  <dcterms:created xsi:type="dcterms:W3CDTF">2023-04-05T12:01:39Z</dcterms:created>
  <dcterms:modified xsi:type="dcterms:W3CDTF">2023-10-27T07:04:44Z</dcterms:modified>
</cp:coreProperties>
</file>