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21075" windowHeight="952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Лист1!$7:$8</definedName>
  </definedNames>
  <calcPr calcId="144525"/>
</workbook>
</file>

<file path=xl/calcChain.xml><?xml version="1.0" encoding="utf-8"?>
<calcChain xmlns="http://schemas.openxmlformats.org/spreadsheetml/2006/main">
  <c r="E21" i="1" l="1"/>
  <c r="D21" i="1"/>
  <c r="E17" i="1"/>
  <c r="D17" i="1"/>
  <c r="E13" i="1"/>
  <c r="D13" i="1"/>
  <c r="D24" i="1" s="1"/>
  <c r="A12" i="1"/>
  <c r="E24" i="1" l="1"/>
</calcChain>
</file>

<file path=xl/sharedStrings.xml><?xml version="1.0" encoding="utf-8"?>
<sst xmlns="http://schemas.openxmlformats.org/spreadsheetml/2006/main" count="104" uniqueCount="48">
  <si>
    <t>Справочная информация по вносимым измнениям в расходную часть бюджета</t>
  </si>
  <si>
    <t>№ п/п</t>
  </si>
  <si>
    <t>ГРБС</t>
  </si>
  <si>
    <t>Получатель средств</t>
  </si>
  <si>
    <t>Сумма (рублей)</t>
  </si>
  <si>
    <t>Коды бюджетной классификации</t>
  </si>
  <si>
    <t>Комментарий</t>
  </si>
  <si>
    <t>КФСР</t>
  </si>
  <si>
    <t>КЦСР</t>
  </si>
  <si>
    <t>КВР</t>
  </si>
  <si>
    <t>Администрация  Будогощского городского поселения</t>
  </si>
  <si>
    <t>ИТОГО уменьшение собственных расходов</t>
  </si>
  <si>
    <t>ИТОГО увеличение собственных расходов</t>
  </si>
  <si>
    <t>х</t>
  </si>
  <si>
    <t xml:space="preserve">муниципального образования Будогощское городское поселение Киришского муниципального района Ленинградской области </t>
  </si>
  <si>
    <t>ИТОГО увеличение расходов за счет межбюджетных трансфертов из бюджетов других уровней</t>
  </si>
  <si>
    <t>2021 год</t>
  </si>
  <si>
    <t xml:space="preserve">ВСЕГО </t>
  </si>
  <si>
    <t>2022 год</t>
  </si>
  <si>
    <t>01.04</t>
  </si>
  <si>
    <t>11.1.00.20034</t>
  </si>
  <si>
    <t>1.2.0</t>
  </si>
  <si>
    <t>Экономия средств по возмещению проезда к месту служебной командировки</t>
  </si>
  <si>
    <t>05.01</t>
  </si>
  <si>
    <t>76.3.02.40027</t>
  </si>
  <si>
    <t>2.4.0</t>
  </si>
  <si>
    <t>04.09</t>
  </si>
  <si>
    <t>73.0.04.40027</t>
  </si>
  <si>
    <t>Уменьшение расходов за счет иных межбюджетных трансферов из бюджета муниципального образования Киришский муниципальный район Ленинградской области ( выполнение работ по сносу аварийных домов, расселенных в 2020 году, по адресам: г.п. Будогощь, ул. Железнодорожная 21, 24; ул. Исполкомовская д. 21; ул. Первомайская д. 15; ул. Делегатская д. 3) (Уведомление по расчетам между бюджетами от 28.10.2021г. №5)</t>
  </si>
  <si>
    <t>Увеличение расходов за счет иных межбюджетных трансферов из бюджета муниципального образования Киришский муниципальный район Ленинградской области (устройство остановки ул. Октябрьская (у магазина "Ирина") в г.п. Будогощь") (Уведомление по расчетам между бюджетами от 28.10.2021г. №5.)</t>
  </si>
  <si>
    <t>76.2.01.20026</t>
  </si>
  <si>
    <t>05.03</t>
  </si>
  <si>
    <t>74.0.04.S4790</t>
  </si>
  <si>
    <t>73.0.02.20012</t>
  </si>
  <si>
    <t>74.0.03.20019</t>
  </si>
  <si>
    <t>Экономия по оплате взносов в обеспечение капитального ремонта муниципального жилищного фонда</t>
  </si>
  <si>
    <t xml:space="preserve">Уменьшение средств субсидии из областного бюджета Ленинградской области на мероприятия по созданию мест (площадок) накопления ТКО (Уведомление по расчетам между бюджетами №24837 от 26.10.2021г.) </t>
  </si>
  <si>
    <t>Отсутствие потребности в средствах на опахивание населенных пунктов</t>
  </si>
  <si>
    <t>01.13</t>
  </si>
  <si>
    <t>21.1.00.20100</t>
  </si>
  <si>
    <t>8.5.0</t>
  </si>
  <si>
    <t xml:space="preserve">Увеличение расходов на оплату административного штрафа за нарушение установленного срока по устранению нарушений обязательных требований пожарной безопасности </t>
  </si>
  <si>
    <t>Увеличение расходов на содержание и ремонт автомобиля  18000,00 руб., ОСАГО 1557,79 руб., приобретение ГСМ 76652,62 руб.; экономия средств по приобретению электротоваров - 32,90 руб.</t>
  </si>
  <si>
    <t>72.0.01.20004</t>
  </si>
  <si>
    <t>74.0.F2.55550</t>
  </si>
  <si>
    <t>Отсутствие потребности в средствах на спиливание и обрезку кустов и деревьев</t>
  </si>
  <si>
    <t>Увеличение расходов на оплату по энергосервисному контракту</t>
  </si>
  <si>
    <t>С расходов по оплате энергосервисного контракта на потребность в софинансировании проведения мероприятий, направленных на благоустройство территории от Физкультурно-оздоровительного комплекса ул. Октябрьская д.68 до жилого дома №93 по ул. Советская г.п. Будогощь в рамках федерального проекта "Формирование комфорной городской среды"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</si>
</sst>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#,##0_ ;\-#,##0\ 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right" vertical="center"/>
    </xf>
    <xf numFmtId="49" fontId="2" fillId="0" borderId="1" xfId="1" applyNumberFormat="1" applyFont="1" applyFill="1" applyBorder="1" applyAlignment="1">
      <alignment horizontal="left" vertical="center" wrapText="1"/>
    </xf>
    <xf numFmtId="4" fontId="3" fillId="2" borderId="1" xfId="1" applyNumberFormat="1" applyFont="1" applyFill="1" applyBorder="1" applyAlignment="1">
      <alignment horizontal="right" vertical="center" wrapText="1"/>
    </xf>
    <xf numFmtId="4" fontId="3" fillId="2" borderId="1" xfId="1" applyNumberFormat="1" applyFont="1" applyFill="1" applyBorder="1" applyAlignment="1">
      <alignment horizontal="right" vertical="center" shrinkToFit="1"/>
    </xf>
    <xf numFmtId="4" fontId="3" fillId="2" borderId="1" xfId="1" applyNumberFormat="1" applyFont="1" applyFill="1" applyBorder="1" applyAlignment="1">
      <alignment horizontal="center" vertical="center" wrapText="1"/>
    </xf>
    <xf numFmtId="0" fontId="4" fillId="0" borderId="0" xfId="0" applyFont="1"/>
    <xf numFmtId="11" fontId="2" fillId="0" borderId="1" xfId="1" applyNumberFormat="1" applyFont="1" applyFill="1" applyBorder="1" applyAlignment="1">
      <alignment vertical="center" wrapText="1"/>
    </xf>
    <xf numFmtId="164" fontId="2" fillId="0" borderId="1" xfId="1" applyNumberFormat="1" applyFont="1" applyFill="1" applyBorder="1" applyAlignment="1">
      <alignment horizontal="right" vertical="center" shrinkToFit="1"/>
    </xf>
    <xf numFmtId="1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0" xfId="0" applyFont="1" applyFill="1"/>
    <xf numFmtId="4" fontId="3" fillId="2" borderId="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Fill="1" applyBorder="1"/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Alignment="1">
      <alignment horizontal="center"/>
    </xf>
    <xf numFmtId="1" fontId="3" fillId="2" borderId="1" xfId="1" applyNumberFormat="1" applyFont="1" applyFill="1" applyBorder="1" applyAlignment="1">
      <alignment horizontal="left" vertical="center" wrapText="1"/>
    </xf>
    <xf numFmtId="165" fontId="3" fillId="2" borderId="1" xfId="1" applyNumberFormat="1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3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workbookViewId="0">
      <selection activeCell="K25" sqref="K25"/>
    </sheetView>
  </sheetViews>
  <sheetFormatPr defaultRowHeight="15" x14ac:dyDescent="0.25"/>
  <cols>
    <col min="1" max="1" width="8.140625" style="11" customWidth="1"/>
    <col min="2" max="3" width="24.7109375" style="11" customWidth="1"/>
    <col min="4" max="4" width="18.42578125" style="11" customWidth="1"/>
    <col min="5" max="5" width="16.5703125" style="11" customWidth="1"/>
    <col min="6" max="6" width="12.28515625" style="11" customWidth="1"/>
    <col min="7" max="7" width="17.140625" style="11" customWidth="1"/>
    <col min="8" max="8" width="9.85546875" style="11" customWidth="1"/>
    <col min="9" max="9" width="58.42578125" style="11" customWidth="1"/>
    <col min="10" max="16384" width="9.140625" style="11"/>
  </cols>
  <sheetData>
    <row r="1" spans="1:9" ht="15.75" x14ac:dyDescent="0.25">
      <c r="A1" s="1"/>
      <c r="B1" s="2"/>
      <c r="C1" s="2"/>
      <c r="D1" s="2"/>
      <c r="E1" s="2"/>
      <c r="F1" s="2"/>
      <c r="G1" s="2"/>
      <c r="H1" s="2"/>
      <c r="I1" s="3"/>
    </row>
    <row r="2" spans="1:9" ht="15.75" x14ac:dyDescent="0.25">
      <c r="A2" s="4"/>
      <c r="B2" s="4"/>
      <c r="C2" s="4"/>
      <c r="D2" s="4"/>
      <c r="E2" s="4"/>
      <c r="F2" s="4"/>
      <c r="G2" s="4"/>
      <c r="H2" s="4"/>
      <c r="I2" s="3"/>
    </row>
    <row r="3" spans="1:9" ht="15.75" x14ac:dyDescent="0.25">
      <c r="A3" s="27" t="s">
        <v>0</v>
      </c>
      <c r="B3" s="27"/>
      <c r="C3" s="27"/>
      <c r="D3" s="27"/>
      <c r="E3" s="27"/>
      <c r="F3" s="27"/>
      <c r="G3" s="27"/>
      <c r="H3" s="27"/>
      <c r="I3" s="27"/>
    </row>
    <row r="4" spans="1:9" ht="15.75" x14ac:dyDescent="0.25">
      <c r="A4" s="27" t="s">
        <v>14</v>
      </c>
      <c r="B4" s="27"/>
      <c r="C4" s="27"/>
      <c r="D4" s="27"/>
      <c r="E4" s="27"/>
      <c r="F4" s="27"/>
      <c r="G4" s="27"/>
      <c r="H4" s="27"/>
      <c r="I4" s="27"/>
    </row>
    <row r="5" spans="1:9" ht="15.75" x14ac:dyDescent="0.25">
      <c r="A5" s="5"/>
      <c r="B5" s="3"/>
      <c r="C5" s="3"/>
      <c r="D5" s="5"/>
      <c r="E5" s="5"/>
      <c r="F5" s="5"/>
      <c r="G5" s="5"/>
      <c r="H5" s="5"/>
      <c r="I5" s="6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2" t="s">
        <v>1</v>
      </c>
      <c r="B7" s="32" t="s">
        <v>2</v>
      </c>
      <c r="C7" s="32" t="s">
        <v>3</v>
      </c>
      <c r="D7" s="33" t="s">
        <v>4</v>
      </c>
      <c r="E7" s="34"/>
      <c r="F7" s="31" t="s">
        <v>5</v>
      </c>
      <c r="G7" s="31"/>
      <c r="H7" s="31"/>
      <c r="I7" s="32" t="s">
        <v>6</v>
      </c>
    </row>
    <row r="8" spans="1:9" ht="15.75" x14ac:dyDescent="0.25">
      <c r="A8" s="32"/>
      <c r="B8" s="32"/>
      <c r="C8" s="32"/>
      <c r="D8" s="20" t="s">
        <v>16</v>
      </c>
      <c r="E8" s="20" t="s">
        <v>18</v>
      </c>
      <c r="F8" s="20" t="s">
        <v>7</v>
      </c>
      <c r="G8" s="20" t="s">
        <v>8</v>
      </c>
      <c r="H8" s="20" t="s">
        <v>9</v>
      </c>
      <c r="I8" s="32"/>
    </row>
    <row r="9" spans="1:9" s="17" customFormat="1" ht="47.25" x14ac:dyDescent="0.25">
      <c r="A9" s="14">
        <v>1</v>
      </c>
      <c r="B9" s="7" t="s">
        <v>10</v>
      </c>
      <c r="C9" s="7" t="s">
        <v>10</v>
      </c>
      <c r="D9" s="22">
        <v>-1549</v>
      </c>
      <c r="E9" s="15"/>
      <c r="F9" s="26" t="s">
        <v>19</v>
      </c>
      <c r="G9" s="26" t="s">
        <v>20</v>
      </c>
      <c r="H9" s="26" t="s">
        <v>21</v>
      </c>
      <c r="I9" s="16" t="s">
        <v>22</v>
      </c>
    </row>
    <row r="10" spans="1:9" s="17" customFormat="1" ht="47.25" x14ac:dyDescent="0.25">
      <c r="A10" s="14">
        <v>2</v>
      </c>
      <c r="B10" s="7" t="s">
        <v>10</v>
      </c>
      <c r="C10" s="7" t="s">
        <v>10</v>
      </c>
      <c r="D10" s="22">
        <v>-14628.51</v>
      </c>
      <c r="E10" s="21"/>
      <c r="F10" s="26" t="s">
        <v>23</v>
      </c>
      <c r="G10" s="26" t="s">
        <v>30</v>
      </c>
      <c r="H10" s="26" t="s">
        <v>25</v>
      </c>
      <c r="I10" s="16" t="s">
        <v>35</v>
      </c>
    </row>
    <row r="11" spans="1:9" s="17" customFormat="1" ht="67.5" customHeight="1" x14ac:dyDescent="0.25">
      <c r="A11" s="14">
        <v>3</v>
      </c>
      <c r="B11" s="7" t="s">
        <v>10</v>
      </c>
      <c r="C11" s="7" t="s">
        <v>10</v>
      </c>
      <c r="D11" s="22">
        <v>-50000</v>
      </c>
      <c r="E11" s="21"/>
      <c r="F11" s="26" t="s">
        <v>31</v>
      </c>
      <c r="G11" s="26" t="s">
        <v>33</v>
      </c>
      <c r="H11" s="26" t="s">
        <v>25</v>
      </c>
      <c r="I11" s="16" t="s">
        <v>37</v>
      </c>
    </row>
    <row r="12" spans="1:9" s="17" customFormat="1" ht="47.25" x14ac:dyDescent="0.25">
      <c r="A12" s="14">
        <f t="shared" ref="A12" si="0">A11+1</f>
        <v>4</v>
      </c>
      <c r="B12" s="7" t="s">
        <v>10</v>
      </c>
      <c r="C12" s="7" t="s">
        <v>10</v>
      </c>
      <c r="D12" s="22">
        <v>-100000</v>
      </c>
      <c r="E12" s="15"/>
      <c r="F12" s="26" t="s">
        <v>31</v>
      </c>
      <c r="G12" s="26" t="s">
        <v>34</v>
      </c>
      <c r="H12" s="26" t="s">
        <v>25</v>
      </c>
      <c r="I12" s="16" t="s">
        <v>45</v>
      </c>
    </row>
    <row r="13" spans="1:9" s="17" customFormat="1" ht="24" customHeight="1" x14ac:dyDescent="0.25">
      <c r="A13" s="30" t="s">
        <v>11</v>
      </c>
      <c r="B13" s="30"/>
      <c r="C13" s="30"/>
      <c r="D13" s="18">
        <f>SUM(D9:D12)</f>
        <v>-166177.51</v>
      </c>
      <c r="E13" s="18">
        <f>SUM(E9:E12)</f>
        <v>0</v>
      </c>
      <c r="F13" s="19" t="s">
        <v>13</v>
      </c>
      <c r="G13" s="19" t="s">
        <v>13</v>
      </c>
      <c r="H13" s="19" t="s">
        <v>13</v>
      </c>
      <c r="I13" s="19" t="s">
        <v>13</v>
      </c>
    </row>
    <row r="14" spans="1:9" s="17" customFormat="1" ht="67.5" customHeight="1" x14ac:dyDescent="0.25">
      <c r="A14" s="14">
        <v>5</v>
      </c>
      <c r="B14" s="7" t="s">
        <v>10</v>
      </c>
      <c r="C14" s="7" t="s">
        <v>10</v>
      </c>
      <c r="D14" s="22">
        <v>96177.51</v>
      </c>
      <c r="E14" s="15"/>
      <c r="F14" s="26" t="s">
        <v>19</v>
      </c>
      <c r="G14" s="26" t="s">
        <v>20</v>
      </c>
      <c r="H14" s="26" t="s">
        <v>25</v>
      </c>
      <c r="I14" s="16" t="s">
        <v>42</v>
      </c>
    </row>
    <row r="15" spans="1:9" s="17" customFormat="1" ht="73.5" customHeight="1" x14ac:dyDescent="0.25">
      <c r="A15" s="14">
        <v>6</v>
      </c>
      <c r="B15" s="7" t="s">
        <v>10</v>
      </c>
      <c r="C15" s="7" t="s">
        <v>10</v>
      </c>
      <c r="D15" s="22">
        <v>70000</v>
      </c>
      <c r="E15" s="15"/>
      <c r="F15" s="26" t="s">
        <v>38</v>
      </c>
      <c r="G15" s="26" t="s">
        <v>39</v>
      </c>
      <c r="H15" s="26" t="s">
        <v>40</v>
      </c>
      <c r="I15" s="16" t="s">
        <v>41</v>
      </c>
    </row>
    <row r="16" spans="1:9" s="17" customFormat="1" ht="67.5" customHeight="1" x14ac:dyDescent="0.25">
      <c r="A16" s="14">
        <v>7</v>
      </c>
      <c r="B16" s="7" t="s">
        <v>10</v>
      </c>
      <c r="C16" s="7" t="s">
        <v>10</v>
      </c>
      <c r="D16" s="22">
        <v>760000</v>
      </c>
      <c r="E16" s="15"/>
      <c r="F16" s="24" t="s">
        <v>31</v>
      </c>
      <c r="G16" s="24" t="s">
        <v>43</v>
      </c>
      <c r="H16" s="24" t="s">
        <v>25</v>
      </c>
      <c r="I16" s="16" t="s">
        <v>46</v>
      </c>
    </row>
    <row r="17" spans="1:9" s="17" customFormat="1" ht="26.25" customHeight="1" x14ac:dyDescent="0.25">
      <c r="A17" s="30" t="s">
        <v>12</v>
      </c>
      <c r="B17" s="30"/>
      <c r="C17" s="30"/>
      <c r="D17" s="18">
        <f>SUM(D14:D16)</f>
        <v>926177.51</v>
      </c>
      <c r="E17" s="18">
        <f>SUM(E14:E16)</f>
        <v>0</v>
      </c>
      <c r="F17" s="19" t="s">
        <v>13</v>
      </c>
      <c r="G17" s="19" t="s">
        <v>13</v>
      </c>
      <c r="H17" s="19" t="s">
        <v>13</v>
      </c>
      <c r="I17" s="19" t="s">
        <v>13</v>
      </c>
    </row>
    <row r="18" spans="1:9" s="17" customFormat="1" ht="159.75" customHeight="1" x14ac:dyDescent="0.25">
      <c r="A18" s="14">
        <v>8</v>
      </c>
      <c r="B18" s="7" t="s">
        <v>10</v>
      </c>
      <c r="C18" s="7" t="s">
        <v>10</v>
      </c>
      <c r="D18" s="22">
        <v>370917.37</v>
      </c>
      <c r="E18" s="13"/>
      <c r="F18" s="26" t="s">
        <v>26</v>
      </c>
      <c r="G18" s="26" t="s">
        <v>27</v>
      </c>
      <c r="H18" s="26" t="s">
        <v>25</v>
      </c>
      <c r="I18" s="16" t="s">
        <v>29</v>
      </c>
    </row>
    <row r="19" spans="1:9" s="17" customFormat="1" ht="136.5" customHeight="1" x14ac:dyDescent="0.25">
      <c r="A19" s="14">
        <v>9</v>
      </c>
      <c r="B19" s="7" t="s">
        <v>10</v>
      </c>
      <c r="C19" s="7" t="s">
        <v>10</v>
      </c>
      <c r="D19" s="22">
        <v>-398595.36</v>
      </c>
      <c r="E19" s="15"/>
      <c r="F19" s="26" t="s">
        <v>23</v>
      </c>
      <c r="G19" s="26" t="s">
        <v>24</v>
      </c>
      <c r="H19" s="26" t="s">
        <v>25</v>
      </c>
      <c r="I19" s="16" t="s">
        <v>28</v>
      </c>
    </row>
    <row r="20" spans="1:9" s="17" customFormat="1" ht="114" customHeight="1" x14ac:dyDescent="0.25">
      <c r="A20" s="14">
        <v>10</v>
      </c>
      <c r="B20" s="7" t="s">
        <v>10</v>
      </c>
      <c r="C20" s="7" t="s">
        <v>10</v>
      </c>
      <c r="D20" s="22">
        <v>-1028900</v>
      </c>
      <c r="E20" s="21"/>
      <c r="F20" s="26" t="s">
        <v>31</v>
      </c>
      <c r="G20" s="26" t="s">
        <v>32</v>
      </c>
      <c r="H20" s="26" t="s">
        <v>25</v>
      </c>
      <c r="I20" s="12" t="s">
        <v>36</v>
      </c>
    </row>
    <row r="21" spans="1:9" ht="47.25" customHeight="1" x14ac:dyDescent="0.25">
      <c r="A21" s="29" t="s">
        <v>15</v>
      </c>
      <c r="B21" s="29"/>
      <c r="C21" s="29"/>
      <c r="D21" s="9">
        <f>SUM(D18:D20)</f>
        <v>-1056577.99</v>
      </c>
      <c r="E21" s="9">
        <f>SUM(E18:E20)</f>
        <v>0</v>
      </c>
      <c r="F21" s="10" t="s">
        <v>13</v>
      </c>
      <c r="G21" s="10" t="s">
        <v>13</v>
      </c>
      <c r="H21" s="10" t="s">
        <v>13</v>
      </c>
      <c r="I21" s="10" t="s">
        <v>13</v>
      </c>
    </row>
    <row r="22" spans="1:9" s="17" customFormat="1" ht="66" customHeight="1" x14ac:dyDescent="0.25">
      <c r="A22" s="14">
        <v>11</v>
      </c>
      <c r="B22" s="7" t="s">
        <v>10</v>
      </c>
      <c r="C22" s="7" t="s">
        <v>10</v>
      </c>
      <c r="D22" s="21"/>
      <c r="E22" s="23">
        <v>-1494530.03</v>
      </c>
      <c r="F22" s="24" t="s">
        <v>31</v>
      </c>
      <c r="G22" s="24" t="s">
        <v>43</v>
      </c>
      <c r="H22" s="24" t="s">
        <v>25</v>
      </c>
      <c r="I22" s="35" t="s">
        <v>47</v>
      </c>
    </row>
    <row r="23" spans="1:9" s="17" customFormat="1" ht="60" customHeight="1" x14ac:dyDescent="0.25">
      <c r="A23" s="14">
        <v>12</v>
      </c>
      <c r="B23" s="7" t="s">
        <v>10</v>
      </c>
      <c r="C23" s="7" t="s">
        <v>10</v>
      </c>
      <c r="D23" s="25"/>
      <c r="E23" s="23">
        <v>1494530.03</v>
      </c>
      <c r="F23" s="24" t="s">
        <v>31</v>
      </c>
      <c r="G23" s="24" t="s">
        <v>44</v>
      </c>
      <c r="H23" s="24" t="s">
        <v>25</v>
      </c>
      <c r="I23" s="36"/>
    </row>
    <row r="24" spans="1:9" ht="30" customHeight="1" x14ac:dyDescent="0.25">
      <c r="A24" s="28" t="s">
        <v>17</v>
      </c>
      <c r="B24" s="28"/>
      <c r="C24" s="28"/>
      <c r="D24" s="8">
        <f>SUM(D13+D17+D21)</f>
        <v>-296577.99</v>
      </c>
      <c r="E24" s="8">
        <f>SUM(E13+E17+E21)</f>
        <v>0</v>
      </c>
      <c r="F24" s="10" t="s">
        <v>13</v>
      </c>
      <c r="G24" s="10" t="s">
        <v>13</v>
      </c>
      <c r="H24" s="10" t="s">
        <v>13</v>
      </c>
      <c r="I24" s="10" t="s">
        <v>13</v>
      </c>
    </row>
  </sheetData>
  <mergeCells count="13">
    <mergeCell ref="A3:I3"/>
    <mergeCell ref="A4:I4"/>
    <mergeCell ref="A24:C24"/>
    <mergeCell ref="A21:C21"/>
    <mergeCell ref="A13:C13"/>
    <mergeCell ref="A17:C17"/>
    <mergeCell ref="F7:H7"/>
    <mergeCell ref="A7:A8"/>
    <mergeCell ref="B7:B8"/>
    <mergeCell ref="C7:C8"/>
    <mergeCell ref="I7:I8"/>
    <mergeCell ref="D7:E7"/>
    <mergeCell ref="I22:I23"/>
  </mergeCells>
  <pageMargins left="0.39370078740157483" right="0" top="0.19685039370078741" bottom="0.39370078740157483" header="0.31496062992125984" footer="0.31496062992125984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Кавгина</dc:creator>
  <cp:lastModifiedBy>sss</cp:lastModifiedBy>
  <cp:lastPrinted>2021-11-22T09:16:54Z</cp:lastPrinted>
  <dcterms:created xsi:type="dcterms:W3CDTF">2017-10-31T07:57:33Z</dcterms:created>
  <dcterms:modified xsi:type="dcterms:W3CDTF">2021-11-22T09:21:37Z</dcterms:modified>
</cp:coreProperties>
</file>