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1075" windowHeight="952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Лист1!$7:$8</definedName>
  </definedNames>
  <calcPr calcId="125725"/>
</workbook>
</file>

<file path=xl/calcChain.xml><?xml version="1.0" encoding="utf-8"?>
<calcChain xmlns="http://schemas.openxmlformats.org/spreadsheetml/2006/main">
  <c r="D24" i="1"/>
  <c r="D31"/>
  <c r="D32" s="1"/>
  <c r="D14"/>
  <c r="A21" l="1"/>
  <c r="A22" s="1"/>
  <c r="A23" s="1"/>
</calcChain>
</file>

<file path=xl/sharedStrings.xml><?xml version="1.0" encoding="utf-8"?>
<sst xmlns="http://schemas.openxmlformats.org/spreadsheetml/2006/main" count="129" uniqueCount="53">
  <si>
    <t>Справочная информация по вносимым измнениям в расходную часть бюджета</t>
  </si>
  <si>
    <t>№ п/п</t>
  </si>
  <si>
    <t>ГРБС</t>
  </si>
  <si>
    <t>Получатель средств</t>
  </si>
  <si>
    <t>Сумма (рублей)</t>
  </si>
  <si>
    <t>Коды бюджетной классификации</t>
  </si>
  <si>
    <t>Комментарий</t>
  </si>
  <si>
    <t>КФСР</t>
  </si>
  <si>
    <t>КЦСР</t>
  </si>
  <si>
    <t>КВР</t>
  </si>
  <si>
    <t>Администрация  Будогощского городского поселения</t>
  </si>
  <si>
    <t>4</t>
  </si>
  <si>
    <t>ИТОГО уменьшение собственных расходов</t>
  </si>
  <si>
    <t>ИТОГО увеличение собственных расходов</t>
  </si>
  <si>
    <t>х</t>
  </si>
  <si>
    <t xml:space="preserve">муниципального образования Будогощское городское поселение Киришского муниципального района Ленинградской области </t>
  </si>
  <si>
    <t xml:space="preserve">ВСЕГО </t>
  </si>
  <si>
    <t>2022 год</t>
  </si>
  <si>
    <t>01.04</t>
  </si>
  <si>
    <t>11.1.01.20001</t>
  </si>
  <si>
    <t>2.4.0</t>
  </si>
  <si>
    <t>01.13</t>
  </si>
  <si>
    <t>05.03</t>
  </si>
  <si>
    <t>Увеличение расходов на осуществление части полномочий по решению вопросов местного значения в соответствии с заключенным соглашениям между администрацией поселения и администрацией муниципального образования Киришский муниципальный район Ленинградской области бюджету муниципального образования Киришский муниципальный район Ленинградской области (в соответствии с пунктом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</si>
  <si>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Увеличение расходов на софинансирование cубсидий из областного бюджета ЛО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д.Гремячево</t>
  </si>
  <si>
    <t>2</t>
  </si>
  <si>
    <t>8.5.0</t>
  </si>
  <si>
    <t>8.3.0</t>
  </si>
  <si>
    <t>1.2.0</t>
  </si>
  <si>
    <t>21.2.01.21007</t>
  </si>
  <si>
    <t>04.09</t>
  </si>
  <si>
    <t>75.4.01.20502</t>
  </si>
  <si>
    <t>21.2.01.40027</t>
  </si>
  <si>
    <t>ИТОГО увеличение расходов за счет межбюджетных трансфертов из бюджетов других уровней</t>
  </si>
  <si>
    <t>11.1.01.55490</t>
  </si>
  <si>
    <t>Увеличение расходов за счет иных межбюджетных трансферов из бюджета муниципального образования Киришский муниципальный район Ленинградской области (поощрение муниципальной управленческой команды за счет иного межбюджетного трансферта из областного бюджета Ленинградской области)</t>
  </si>
  <si>
    <t>02.03</t>
  </si>
  <si>
    <t>21.2.01.51180</t>
  </si>
  <si>
    <t xml:space="preserve">Увеличение расходов за счет субвенций за счет средств федерального бюджета на осуществление первичного воинского учета на территориях, где отсутствуют военные комиссариаты </t>
  </si>
  <si>
    <t>74.4.01.40027</t>
  </si>
  <si>
    <t>75.4.01.40027</t>
  </si>
  <si>
    <t xml:space="preserve">Увеличение расходов за счет иных межбюджетных трансферов из бюджета муниципального образования Киришский муниципальный район Ленинградской области:                                                                                                 На ликвидацию несанкционированной свалки, расположенной в г.п. Будогощь ул. Заводская - 190516,80, На сбор и вывоз мусора с территории контейнерных площадок, не относящихся к составу ТКО, в г.п. Будогощь - 339750 руб.                                                                                               На исполнение решения арбитражного суда от 16.08.2022 года № А56-46720/2022 по оплате электрической энергии (в том числе задолженность по оплате процента от экономии по мун контракту - 690279,18 руб., пени за просрочку оплаты - 2346,95 руб., госпошлина - 16853 руб.)               На содержание дорог муниципального образования Будогощское городское поселение в зимний период (с ноября по декабрь 2022 года)  </t>
  </si>
  <si>
    <t>Экономия средств по расходам на уплату НДС - 0, 01 руб., налога на загрязнение - 842,23 руб.</t>
  </si>
  <si>
    <t>Экономия средств по содержанию и обслуживанию сайта - 10490,00 руб., программному обслуживанию рабочих мест - 15575,43 руб.</t>
  </si>
  <si>
    <t>21.2.01.21008</t>
  </si>
  <si>
    <t>Экономия средств по расходам на  содержание и ремонт муниципального имущества - 6832,57 руб., на оплату тепловой энергии муниципального жилья - 11831,81 руб.</t>
  </si>
  <si>
    <t>07.05</t>
  </si>
  <si>
    <t xml:space="preserve">Потребность в средствах на обучение главного бухгалтера </t>
  </si>
  <si>
    <t>72.4.01.20202</t>
  </si>
  <si>
    <t xml:space="preserve">Увеличение расходов на оплату проживания сотрудника в служебной командировке </t>
  </si>
  <si>
    <t>Экономия средств в результате заключения энергосервисного контракта</t>
  </si>
  <si>
    <t>Потребность в средствах на изготовление актов обследования для снятия с кадастрового учета снесенных аварийных жилых домов</t>
  </si>
  <si>
    <r>
      <t xml:space="preserve">Дополнительная потребность в средствах </t>
    </r>
    <r>
      <rPr>
        <sz val="12"/>
        <color rgb="FF00B050"/>
        <rFont val="Times New Roman"/>
        <family val="1"/>
        <charset val="204"/>
      </rPr>
      <t xml:space="preserve">на содержание </t>
    </r>
    <r>
      <rPr>
        <sz val="12"/>
        <rFont val="Times New Roman"/>
        <family val="1"/>
        <charset val="204"/>
      </rPr>
      <t>автомобильных дорог местного значения в границах поселения</t>
    </r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</si>
</sst>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0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right" vertical="center"/>
    </xf>
    <xf numFmtId="49" fontId="2" fillId="0" borderId="1" xfId="1" applyNumberFormat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right" vertical="center" wrapText="1"/>
    </xf>
    <xf numFmtId="4" fontId="3" fillId="2" borderId="1" xfId="1" applyNumberFormat="1" applyFont="1" applyFill="1" applyBorder="1" applyAlignment="1">
      <alignment horizontal="right" vertical="center" shrinkToFit="1"/>
    </xf>
    <xf numFmtId="4" fontId="3" fillId="2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right" vertical="center" shrinkToFit="1"/>
    </xf>
    <xf numFmtId="4" fontId="2" fillId="0" borderId="1" xfId="1" applyNumberFormat="1" applyFont="1" applyBorder="1" applyAlignment="1">
      <alignment horizontal="right" vertical="center" shrinkToFit="1"/>
    </xf>
    <xf numFmtId="2" fontId="2" fillId="0" borderId="1" xfId="1" applyNumberFormat="1" applyFont="1" applyFill="1" applyBorder="1" applyAlignment="1">
      <alignment horizontal="left" vertical="center" wrapText="1"/>
    </xf>
    <xf numFmtId="11" fontId="2" fillId="0" borderId="1" xfId="1" applyNumberFormat="1" applyFont="1" applyFill="1" applyBorder="1" applyAlignment="1">
      <alignment vertical="center" wrapText="1"/>
    </xf>
    <xf numFmtId="0" fontId="2" fillId="0" borderId="1" xfId="1" applyFont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/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1" applyFont="1" applyBorder="1" applyAlignment="1">
      <alignment vertical="center" wrapText="1"/>
    </xf>
    <xf numFmtId="11" fontId="2" fillId="0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49" fontId="3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5" fillId="0" borderId="1" xfId="0" applyNumberFormat="1" applyFont="1" applyFill="1" applyBorder="1" applyAlignment="1" applyProtection="1">
      <alignment horizontal="right" vertical="center" wrapText="1"/>
    </xf>
    <xf numFmtId="11" fontId="2" fillId="0" borderId="1" xfId="1" applyNumberFormat="1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center"/>
    </xf>
    <xf numFmtId="0" fontId="2" fillId="0" borderId="1" xfId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11" fontId="2" fillId="0" borderId="1" xfId="1" applyNumberFormat="1" applyFont="1" applyFill="1" applyBorder="1" applyAlignment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topLeftCell="A14" workbookViewId="0">
      <selection activeCell="E15" sqref="E15"/>
    </sheetView>
  </sheetViews>
  <sheetFormatPr defaultRowHeight="15.75"/>
  <cols>
    <col min="1" max="1" width="8.140625" style="20" customWidth="1"/>
    <col min="2" max="3" width="24.7109375" style="20" customWidth="1"/>
    <col min="4" max="4" width="18" style="20" customWidth="1"/>
    <col min="5" max="5" width="12.28515625" style="20" customWidth="1"/>
    <col min="6" max="6" width="16" style="20" customWidth="1"/>
    <col min="7" max="7" width="9.85546875" style="20" customWidth="1"/>
    <col min="8" max="8" width="58.42578125" style="20" customWidth="1"/>
    <col min="9" max="16384" width="9.140625" style="20"/>
  </cols>
  <sheetData>
    <row r="1" spans="1:9">
      <c r="A1" s="1"/>
      <c r="B1" s="2"/>
      <c r="C1" s="2"/>
      <c r="D1" s="2"/>
      <c r="E1" s="2"/>
      <c r="F1" s="2"/>
      <c r="G1" s="2"/>
      <c r="H1" s="3"/>
    </row>
    <row r="2" spans="1:9">
      <c r="A2" s="4"/>
      <c r="B2" s="4"/>
      <c r="C2" s="4"/>
      <c r="D2" s="4"/>
      <c r="E2" s="4"/>
      <c r="F2" s="4"/>
      <c r="G2" s="4"/>
      <c r="H2" s="3"/>
    </row>
    <row r="3" spans="1:9">
      <c r="A3" s="31" t="s">
        <v>0</v>
      </c>
      <c r="B3" s="31"/>
      <c r="C3" s="31"/>
      <c r="D3" s="31"/>
      <c r="E3" s="31"/>
      <c r="F3" s="31"/>
      <c r="G3" s="31"/>
      <c r="H3" s="31"/>
    </row>
    <row r="4" spans="1:9">
      <c r="A4" s="31" t="s">
        <v>15</v>
      </c>
      <c r="B4" s="31"/>
      <c r="C4" s="31"/>
      <c r="D4" s="31"/>
      <c r="E4" s="31"/>
      <c r="F4" s="31"/>
      <c r="G4" s="31"/>
      <c r="H4" s="31"/>
    </row>
    <row r="5" spans="1:9">
      <c r="A5" s="5"/>
      <c r="B5" s="3"/>
      <c r="C5" s="3"/>
      <c r="D5" s="5"/>
      <c r="E5" s="5"/>
      <c r="F5" s="5"/>
      <c r="G5" s="5"/>
      <c r="H5" s="6"/>
    </row>
    <row r="6" spans="1:9">
      <c r="A6" s="3"/>
      <c r="B6" s="3"/>
      <c r="C6" s="3"/>
      <c r="D6" s="3"/>
      <c r="E6" s="3"/>
      <c r="F6" s="3"/>
      <c r="G6" s="3"/>
      <c r="H6" s="3"/>
    </row>
    <row r="7" spans="1:9" ht="15.75" customHeight="1">
      <c r="A7" s="33" t="s">
        <v>1</v>
      </c>
      <c r="B7" s="33" t="s">
        <v>2</v>
      </c>
      <c r="C7" s="33" t="s">
        <v>3</v>
      </c>
      <c r="D7" s="26" t="s">
        <v>4</v>
      </c>
      <c r="E7" s="32" t="s">
        <v>5</v>
      </c>
      <c r="F7" s="32"/>
      <c r="G7" s="32"/>
      <c r="H7" s="33" t="s">
        <v>6</v>
      </c>
    </row>
    <row r="8" spans="1:9">
      <c r="A8" s="33"/>
      <c r="B8" s="33"/>
      <c r="C8" s="33"/>
      <c r="D8" s="26" t="s">
        <v>17</v>
      </c>
      <c r="E8" s="26" t="s">
        <v>7</v>
      </c>
      <c r="F8" s="26" t="s">
        <v>8</v>
      </c>
      <c r="G8" s="26" t="s">
        <v>9</v>
      </c>
      <c r="H8" s="33"/>
    </row>
    <row r="9" spans="1:9" ht="47.25">
      <c r="A9" s="8">
        <v>1</v>
      </c>
      <c r="B9" s="7" t="s">
        <v>10</v>
      </c>
      <c r="C9" s="7" t="s">
        <v>10</v>
      </c>
      <c r="D9" s="28">
        <v>-842.24</v>
      </c>
      <c r="E9" s="27" t="s">
        <v>18</v>
      </c>
      <c r="F9" s="27" t="s">
        <v>19</v>
      </c>
      <c r="G9" s="27" t="s">
        <v>26</v>
      </c>
      <c r="H9" s="22" t="s">
        <v>42</v>
      </c>
    </row>
    <row r="10" spans="1:9" ht="56.25" customHeight="1">
      <c r="A10" s="9" t="s">
        <v>25</v>
      </c>
      <c r="B10" s="7" t="s">
        <v>10</v>
      </c>
      <c r="C10" s="7" t="s">
        <v>10</v>
      </c>
      <c r="D10" s="28">
        <v>-26065.43</v>
      </c>
      <c r="E10" s="27" t="s">
        <v>18</v>
      </c>
      <c r="F10" s="27" t="s">
        <v>19</v>
      </c>
      <c r="G10" s="27" t="s">
        <v>20</v>
      </c>
      <c r="H10" s="17" t="s">
        <v>43</v>
      </c>
    </row>
    <row r="11" spans="1:9" ht="63">
      <c r="A11" s="8">
        <v>3</v>
      </c>
      <c r="B11" s="7" t="s">
        <v>10</v>
      </c>
      <c r="C11" s="7" t="s">
        <v>10</v>
      </c>
      <c r="D11" s="28">
        <v>-18664.38</v>
      </c>
      <c r="E11" s="27" t="s">
        <v>21</v>
      </c>
      <c r="F11" s="27" t="s">
        <v>44</v>
      </c>
      <c r="G11" s="27" t="s">
        <v>20</v>
      </c>
      <c r="H11" s="15" t="s">
        <v>45</v>
      </c>
    </row>
    <row r="12" spans="1:9" ht="47.25">
      <c r="A12" s="9" t="s">
        <v>11</v>
      </c>
      <c r="B12" s="7" t="s">
        <v>10</v>
      </c>
      <c r="C12" s="7" t="s">
        <v>10</v>
      </c>
      <c r="D12" s="29">
        <v>-15578</v>
      </c>
      <c r="E12" s="27" t="s">
        <v>22</v>
      </c>
      <c r="F12" s="27" t="s">
        <v>48</v>
      </c>
      <c r="G12" s="27" t="s">
        <v>20</v>
      </c>
      <c r="H12" s="15" t="s">
        <v>50</v>
      </c>
      <c r="I12" s="25"/>
    </row>
    <row r="13" spans="1:9" ht="47.25" hidden="1">
      <c r="A13" s="8">
        <v>6</v>
      </c>
      <c r="B13" s="7" t="s">
        <v>10</v>
      </c>
      <c r="C13" s="7" t="s">
        <v>10</v>
      </c>
      <c r="D13" s="24"/>
      <c r="E13" s="21"/>
      <c r="F13" s="21"/>
      <c r="G13" s="21"/>
      <c r="H13" s="15"/>
    </row>
    <row r="14" spans="1:9" ht="25.5" customHeight="1">
      <c r="A14" s="35" t="s">
        <v>12</v>
      </c>
      <c r="B14" s="35"/>
      <c r="C14" s="35"/>
      <c r="D14" s="10">
        <f>SUM(D9:D13)</f>
        <v>-61150.05</v>
      </c>
      <c r="E14" s="12" t="s">
        <v>14</v>
      </c>
      <c r="F14" s="12" t="s">
        <v>14</v>
      </c>
      <c r="G14" s="12" t="s">
        <v>14</v>
      </c>
      <c r="H14" s="12" t="s">
        <v>14</v>
      </c>
    </row>
    <row r="15" spans="1:9" s="19" customFormat="1" ht="89.25" customHeight="1">
      <c r="A15" s="8">
        <v>5</v>
      </c>
      <c r="B15" s="7" t="s">
        <v>10</v>
      </c>
      <c r="C15" s="7" t="s">
        <v>10</v>
      </c>
      <c r="D15" s="29">
        <v>14000</v>
      </c>
      <c r="E15" s="27" t="s">
        <v>18</v>
      </c>
      <c r="F15" s="27" t="s">
        <v>19</v>
      </c>
      <c r="G15" s="27" t="s">
        <v>28</v>
      </c>
      <c r="H15" s="23" t="s">
        <v>49</v>
      </c>
    </row>
    <row r="16" spans="1:9" s="19" customFormat="1" ht="78" customHeight="1">
      <c r="A16" s="8">
        <v>6</v>
      </c>
      <c r="B16" s="7" t="s">
        <v>10</v>
      </c>
      <c r="C16" s="7" t="s">
        <v>10</v>
      </c>
      <c r="D16" s="29">
        <v>36000</v>
      </c>
      <c r="E16" s="27" t="s">
        <v>21</v>
      </c>
      <c r="F16" s="27" t="s">
        <v>29</v>
      </c>
      <c r="G16" s="27" t="s">
        <v>20</v>
      </c>
      <c r="H16" s="30" t="s">
        <v>51</v>
      </c>
    </row>
    <row r="17" spans="1:9" ht="67.5" customHeight="1">
      <c r="A17" s="8">
        <v>7</v>
      </c>
      <c r="B17" s="7" t="s">
        <v>10</v>
      </c>
      <c r="C17" s="7" t="s">
        <v>10</v>
      </c>
      <c r="D17" s="37">
        <v>1697692.19</v>
      </c>
      <c r="E17" s="27" t="s">
        <v>30</v>
      </c>
      <c r="F17" s="27" t="s">
        <v>31</v>
      </c>
      <c r="G17" s="27" t="s">
        <v>20</v>
      </c>
      <c r="H17" s="16" t="s">
        <v>52</v>
      </c>
      <c r="I17" s="25"/>
    </row>
    <row r="18" spans="1:9" s="19" customFormat="1" ht="79.5" customHeight="1">
      <c r="A18" s="8">
        <v>8</v>
      </c>
      <c r="B18" s="7" t="s">
        <v>10</v>
      </c>
      <c r="C18" s="7" t="s">
        <v>10</v>
      </c>
      <c r="D18" s="29">
        <v>6500</v>
      </c>
      <c r="E18" s="27" t="s">
        <v>46</v>
      </c>
      <c r="F18" s="27" t="s">
        <v>19</v>
      </c>
      <c r="G18" s="27" t="s">
        <v>20</v>
      </c>
      <c r="H18" s="16" t="s">
        <v>47</v>
      </c>
    </row>
    <row r="19" spans="1:9" ht="66.75" hidden="1" customHeight="1">
      <c r="A19" s="8">
        <v>8</v>
      </c>
      <c r="B19" s="7" t="s">
        <v>10</v>
      </c>
      <c r="C19" s="7" t="s">
        <v>10</v>
      </c>
      <c r="D19" s="14"/>
      <c r="E19" s="21"/>
      <c r="F19" s="21"/>
      <c r="G19" s="21"/>
      <c r="H19" s="16" t="s">
        <v>23</v>
      </c>
    </row>
    <row r="20" spans="1:9" ht="75.75" hidden="1" customHeight="1">
      <c r="A20" s="8">
        <v>9</v>
      </c>
      <c r="B20" s="7" t="s">
        <v>10</v>
      </c>
      <c r="C20" s="7" t="s">
        <v>10</v>
      </c>
      <c r="D20" s="14"/>
      <c r="E20" s="21"/>
      <c r="F20" s="21"/>
      <c r="G20" s="21"/>
      <c r="H20" s="16" t="s">
        <v>24</v>
      </c>
    </row>
    <row r="21" spans="1:9" ht="51.75" hidden="1" customHeight="1">
      <c r="A21" s="8">
        <f t="shared" ref="A21:A23" si="0">A20+1</f>
        <v>10</v>
      </c>
      <c r="B21" s="7" t="s">
        <v>10</v>
      </c>
      <c r="C21" s="7" t="s">
        <v>10</v>
      </c>
      <c r="D21" s="14"/>
      <c r="E21" s="9"/>
      <c r="F21" s="9"/>
      <c r="G21" s="9"/>
      <c r="H21" s="16"/>
    </row>
    <row r="22" spans="1:9" ht="51.75" hidden="1" customHeight="1">
      <c r="A22" s="8">
        <f t="shared" si="0"/>
        <v>11</v>
      </c>
      <c r="B22" s="7" t="s">
        <v>10</v>
      </c>
      <c r="C22" s="7" t="s">
        <v>10</v>
      </c>
      <c r="D22" s="14"/>
      <c r="E22" s="9"/>
      <c r="F22" s="9"/>
      <c r="G22" s="9"/>
      <c r="H22" s="16"/>
    </row>
    <row r="23" spans="1:9" ht="54" hidden="1" customHeight="1">
      <c r="A23" s="8">
        <f t="shared" si="0"/>
        <v>12</v>
      </c>
      <c r="B23" s="7" t="s">
        <v>10</v>
      </c>
      <c r="C23" s="7" t="s">
        <v>10</v>
      </c>
      <c r="D23" s="13"/>
      <c r="E23" s="9"/>
      <c r="F23" s="9"/>
      <c r="G23" s="9"/>
      <c r="H23" s="16"/>
    </row>
    <row r="24" spans="1:9" ht="22.5" customHeight="1">
      <c r="A24" s="35" t="s">
        <v>13</v>
      </c>
      <c r="B24" s="35"/>
      <c r="C24" s="35"/>
      <c r="D24" s="11">
        <f>SUM(D15:D23)</f>
        <v>1754192.19</v>
      </c>
      <c r="E24" s="12" t="s">
        <v>14</v>
      </c>
      <c r="F24" s="12" t="s">
        <v>14</v>
      </c>
      <c r="G24" s="12" t="s">
        <v>14</v>
      </c>
      <c r="H24" s="12" t="s">
        <v>14</v>
      </c>
    </row>
    <row r="25" spans="1:9" s="19" customFormat="1" ht="117.75" customHeight="1">
      <c r="A25" s="18">
        <v>9</v>
      </c>
      <c r="B25" s="7" t="s">
        <v>10</v>
      </c>
      <c r="C25" s="7" t="s">
        <v>10</v>
      </c>
      <c r="D25" s="28">
        <v>291400</v>
      </c>
      <c r="E25" s="27" t="s">
        <v>18</v>
      </c>
      <c r="F25" s="27" t="s">
        <v>34</v>
      </c>
      <c r="G25" s="27" t="s">
        <v>28</v>
      </c>
      <c r="H25" s="16" t="s">
        <v>35</v>
      </c>
    </row>
    <row r="26" spans="1:9" s="19" customFormat="1" ht="68.25" customHeight="1">
      <c r="A26" s="18">
        <v>10</v>
      </c>
      <c r="B26" s="7" t="s">
        <v>10</v>
      </c>
      <c r="C26" s="7" t="s">
        <v>10</v>
      </c>
      <c r="D26" s="29">
        <v>10000</v>
      </c>
      <c r="E26" s="27" t="s">
        <v>36</v>
      </c>
      <c r="F26" s="27" t="s">
        <v>37</v>
      </c>
      <c r="G26" s="27" t="s">
        <v>20</v>
      </c>
      <c r="H26" s="16" t="s">
        <v>38</v>
      </c>
    </row>
    <row r="27" spans="1:9" s="19" customFormat="1" ht="78.75" customHeight="1">
      <c r="A27" s="18">
        <v>11</v>
      </c>
      <c r="B27" s="7" t="s">
        <v>10</v>
      </c>
      <c r="C27" s="7" t="s">
        <v>10</v>
      </c>
      <c r="D27" s="28">
        <v>530266.80000000005</v>
      </c>
      <c r="E27" s="27" t="s">
        <v>22</v>
      </c>
      <c r="F27" s="27" t="s">
        <v>39</v>
      </c>
      <c r="G27" s="27" t="s">
        <v>20</v>
      </c>
      <c r="H27" s="36" t="s">
        <v>41</v>
      </c>
    </row>
    <row r="28" spans="1:9" s="19" customFormat="1" ht="67.5" customHeight="1">
      <c r="A28" s="18">
        <v>12</v>
      </c>
      <c r="B28" s="7" t="s">
        <v>10</v>
      </c>
      <c r="C28" s="7" t="s">
        <v>10</v>
      </c>
      <c r="D28" s="29">
        <v>690279.18</v>
      </c>
      <c r="E28" s="27" t="s">
        <v>22</v>
      </c>
      <c r="F28" s="27" t="s">
        <v>32</v>
      </c>
      <c r="G28" s="27" t="s">
        <v>20</v>
      </c>
      <c r="H28" s="36"/>
    </row>
    <row r="29" spans="1:9" s="19" customFormat="1" ht="70.5" customHeight="1">
      <c r="A29" s="18">
        <v>13</v>
      </c>
      <c r="B29" s="7" t="s">
        <v>10</v>
      </c>
      <c r="C29" s="7" t="s">
        <v>10</v>
      </c>
      <c r="D29" s="29">
        <v>19199.95</v>
      </c>
      <c r="E29" s="27" t="s">
        <v>21</v>
      </c>
      <c r="F29" s="27" t="s">
        <v>32</v>
      </c>
      <c r="G29" s="27" t="s">
        <v>27</v>
      </c>
      <c r="H29" s="36"/>
    </row>
    <row r="30" spans="1:9" s="19" customFormat="1" ht="61.5" customHeight="1">
      <c r="A30" s="18">
        <v>14</v>
      </c>
      <c r="B30" s="7" t="s">
        <v>10</v>
      </c>
      <c r="C30" s="7" t="s">
        <v>10</v>
      </c>
      <c r="D30" s="29">
        <v>208064.67</v>
      </c>
      <c r="E30" s="27" t="s">
        <v>30</v>
      </c>
      <c r="F30" s="27" t="s">
        <v>40</v>
      </c>
      <c r="G30" s="27" t="s">
        <v>20</v>
      </c>
      <c r="H30" s="36"/>
    </row>
    <row r="31" spans="1:9" ht="42" customHeight="1">
      <c r="A31" s="35" t="s">
        <v>33</v>
      </c>
      <c r="B31" s="35"/>
      <c r="C31" s="35"/>
      <c r="D31" s="11">
        <f>SUM(D25:D30)</f>
        <v>1749210.5999999999</v>
      </c>
      <c r="E31" s="12" t="s">
        <v>14</v>
      </c>
      <c r="F31" s="12" t="s">
        <v>14</v>
      </c>
      <c r="G31" s="12" t="s">
        <v>14</v>
      </c>
      <c r="H31" s="12" t="s">
        <v>14</v>
      </c>
    </row>
    <row r="32" spans="1:9" ht="27.75" customHeight="1">
      <c r="A32" s="34" t="s">
        <v>16</v>
      </c>
      <c r="B32" s="34"/>
      <c r="C32" s="34"/>
      <c r="D32" s="10">
        <f>SUM(D31,D24,D14)</f>
        <v>3442252.74</v>
      </c>
      <c r="E32" s="12" t="s">
        <v>14</v>
      </c>
      <c r="F32" s="12" t="s">
        <v>14</v>
      </c>
      <c r="G32" s="12" t="s">
        <v>14</v>
      </c>
      <c r="H32" s="12" t="s">
        <v>14</v>
      </c>
    </row>
  </sheetData>
  <mergeCells count="12">
    <mergeCell ref="A32:C32"/>
    <mergeCell ref="A31:C31"/>
    <mergeCell ref="A14:C14"/>
    <mergeCell ref="A24:C24"/>
    <mergeCell ref="H27:H30"/>
    <mergeCell ref="A3:H3"/>
    <mergeCell ref="A4:H4"/>
    <mergeCell ref="E7:G7"/>
    <mergeCell ref="A7:A8"/>
    <mergeCell ref="B7:B8"/>
    <mergeCell ref="C7:C8"/>
    <mergeCell ref="H7:H8"/>
  </mergeCells>
  <pageMargins left="0.39370078740157483" right="0" top="0.19685039370078741" bottom="0.3937007874015748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Кавгина</dc:creator>
  <cp:lastModifiedBy>Ольга Кавгина</cp:lastModifiedBy>
  <cp:lastPrinted>2022-11-02T07:53:40Z</cp:lastPrinted>
  <dcterms:created xsi:type="dcterms:W3CDTF">2017-10-31T07:57:33Z</dcterms:created>
  <dcterms:modified xsi:type="dcterms:W3CDTF">2022-11-07T14:48:25Z</dcterms:modified>
</cp:coreProperties>
</file>