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5" i="1" l="1"/>
  <c r="F25" i="1"/>
  <c r="H25" i="1"/>
  <c r="E23" i="1"/>
  <c r="F23" i="1"/>
  <c r="G23" i="1"/>
  <c r="H23" i="1"/>
  <c r="E22" i="1"/>
  <c r="F22" i="1"/>
  <c r="G22" i="1"/>
  <c r="H22" i="1"/>
  <c r="E21" i="1"/>
  <c r="F21" i="1"/>
  <c r="G21" i="1"/>
  <c r="H21" i="1"/>
  <c r="E20" i="1"/>
  <c r="F20" i="1"/>
  <c r="G20" i="1"/>
  <c r="H20" i="1"/>
  <c r="E19" i="1"/>
  <c r="F19" i="1"/>
  <c r="G19" i="1"/>
  <c r="H19" i="1"/>
  <c r="D19" i="1"/>
  <c r="D20" i="1"/>
  <c r="D21" i="1"/>
  <c r="D22" i="1"/>
  <c r="D23" i="1"/>
  <c r="E18" i="1"/>
  <c r="F18" i="1"/>
  <c r="G18" i="1"/>
  <c r="H18" i="1"/>
  <c r="D18" i="1"/>
  <c r="G17" i="1"/>
  <c r="F17" i="1"/>
  <c r="H17" i="1"/>
  <c r="E17" i="1"/>
  <c r="D17" i="1"/>
  <c r="E46" i="1"/>
  <c r="F46" i="1"/>
  <c r="G46" i="1"/>
  <c r="H46" i="1"/>
  <c r="D46" i="1"/>
  <c r="H36" i="1"/>
  <c r="F36" i="1"/>
  <c r="E36" i="1"/>
  <c r="G36" i="1"/>
  <c r="D36" i="1"/>
  <c r="G25" i="1" l="1"/>
  <c r="D25" i="1"/>
</calcChain>
</file>

<file path=xl/sharedStrings.xml><?xml version="1.0" encoding="utf-8"?>
<sst xmlns="http://schemas.openxmlformats.org/spreadsheetml/2006/main" count="27" uniqueCount="23">
  <si>
    <t xml:space="preserve">План реализации муниципальной программы </t>
  </si>
  <si>
    <t>«Развитие культуры на территории муниципального образования Будогощское городское поселение Киришского муниципального района Ленинградской области»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</si>
  <si>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</si>
  <si>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</si>
  <si>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</si>
  <si>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</si>
  <si>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</si>
  <si>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</si>
  <si>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</si>
  <si>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</si>
  <si>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</si>
  <si>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</si>
  <si>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</si>
  <si>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области»</t>
  </si>
  <si>
    <t>Итого</t>
  </si>
  <si>
    <t>Процессная часть</t>
  </si>
  <si>
    <t>Комплекс процессных мероприятий "Мероприятия, направленные на создание условий для развития искусства и творчества"</t>
  </si>
  <si>
    <t>Администрация Будогощского городского поселения</t>
  </si>
  <si>
    <t>14499,98*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</si>
  <si>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</si>
  <si>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*  - в том числе неисполненные БО 2022 года – 2021,78 тыс.руб.</t>
  </si>
  <si>
    <t>Приложение 1</t>
  </si>
  <si>
    <t>к постановлению от 27.02.2024 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</si>
</sst>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G30" sqref="G30"/>
    </sheetView>
  </sheetViews>
  <sheetFormatPr defaultRowHeight="15" x14ac:dyDescent="0.25"/>
  <cols>
    <col min="1" max="1" width="62.28515625" customWidth="1"/>
    <col min="2" max="2" width="13" customWidth="1"/>
    <col min="3" max="3" width="11.140625" customWidth="1"/>
    <col min="4" max="4" width="15" customWidth="1"/>
    <col min="5" max="5" width="14.85546875" customWidth="1"/>
    <col min="6" max="7" width="15" customWidth="1"/>
    <col min="8" max="8" width="14.85546875" customWidth="1"/>
  </cols>
  <sheetData>
    <row r="1" spans="1:8" x14ac:dyDescent="0.25">
      <c r="A1" s="20" t="s">
        <v>21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22</v>
      </c>
      <c r="B2" s="20"/>
      <c r="C2" s="20"/>
      <c r="D2" s="20"/>
      <c r="E2" s="20"/>
      <c r="F2" s="20"/>
      <c r="G2" s="20"/>
      <c r="H2" s="20"/>
    </row>
    <row r="3" spans="1:8" ht="7.5" customHeight="1" x14ac:dyDescent="0.25">
      <c r="A3" s="1"/>
    </row>
    <row r="4" spans="1:8" x14ac:dyDescent="0.25">
      <c r="A4" s="21" t="s">
        <v>0</v>
      </c>
      <c r="B4" s="21"/>
      <c r="C4" s="21"/>
      <c r="D4" s="21"/>
      <c r="E4" s="21"/>
      <c r="F4" s="21"/>
      <c r="G4" s="21"/>
      <c r="H4" s="21"/>
    </row>
    <row r="5" spans="1:8" ht="32.25" customHeight="1" x14ac:dyDescent="0.25">
      <c r="A5" s="22" t="s">
        <v>1</v>
      </c>
      <c r="B5" s="22"/>
      <c r="C5" s="22"/>
      <c r="D5" s="22"/>
      <c r="E5" s="22"/>
      <c r="F5" s="22"/>
      <c r="G5" s="22"/>
      <c r="H5" s="22"/>
    </row>
    <row r="6" spans="1:8" ht="8.25" customHeight="1" x14ac:dyDescent="0.25">
      <c r="A6" s="2"/>
    </row>
    <row r="7" spans="1:8" x14ac:dyDescent="0.25">
      <c r="A7" s="25" t="s">
        <v>2</v>
      </c>
      <c r="B7" s="25" t="s">
        <v>3</v>
      </c>
      <c r="C7" s="26" t="s">
        <v>4</v>
      </c>
      <c r="D7" s="27" t="s">
        <v>5</v>
      </c>
      <c r="E7" s="28"/>
      <c r="F7" s="28"/>
      <c r="G7" s="28"/>
      <c r="H7" s="29"/>
    </row>
    <row r="8" spans="1:8" x14ac:dyDescent="0.25">
      <c r="A8" s="25"/>
      <c r="B8" s="25"/>
      <c r="C8" s="26"/>
      <c r="D8" s="30" t="s">
        <v>6</v>
      </c>
      <c r="E8" s="30"/>
      <c r="F8" s="30"/>
      <c r="G8" s="30"/>
      <c r="H8" s="30"/>
    </row>
    <row r="9" spans="1:8" x14ac:dyDescent="0.25">
      <c r="A9" s="25"/>
      <c r="B9" s="25"/>
      <c r="C9" s="25"/>
      <c r="D9" s="23" t="s">
        <v>7</v>
      </c>
      <c r="E9" s="25" t="s">
        <v>8</v>
      </c>
      <c r="F9" s="25"/>
      <c r="G9" s="25"/>
      <c r="H9" s="25"/>
    </row>
    <row r="10" spans="1:8" ht="52.5" x14ac:dyDescent="0.25">
      <c r="A10" s="23"/>
      <c r="B10" s="23"/>
      <c r="C10" s="23"/>
      <c r="D10" s="24"/>
      <c r="E10" s="10" t="s">
        <v>9</v>
      </c>
      <c r="F10" s="10" t="s">
        <v>10</v>
      </c>
      <c r="G10" s="11" t="s">
        <v>11</v>
      </c>
      <c r="H10" s="10" t="s">
        <v>12</v>
      </c>
    </row>
    <row r="11" spans="1:8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5" customHeight="1" x14ac:dyDescent="0.25">
      <c r="A12" s="16" t="s">
        <v>13</v>
      </c>
      <c r="B12" s="16"/>
      <c r="C12" s="5">
        <v>2018</v>
      </c>
      <c r="D12" s="6">
        <v>16685.21</v>
      </c>
      <c r="E12" s="6">
        <v>0</v>
      </c>
      <c r="F12" s="6">
        <v>1483.32</v>
      </c>
      <c r="G12" s="6">
        <v>15201.89</v>
      </c>
      <c r="H12" s="6">
        <v>0</v>
      </c>
    </row>
    <row r="13" spans="1:8" x14ac:dyDescent="0.25">
      <c r="A13" s="16"/>
      <c r="B13" s="16"/>
      <c r="C13" s="5">
        <v>2019</v>
      </c>
      <c r="D13" s="6">
        <v>12790.22</v>
      </c>
      <c r="E13" s="6">
        <v>0</v>
      </c>
      <c r="F13" s="6">
        <v>0</v>
      </c>
      <c r="G13" s="6">
        <v>12790.22</v>
      </c>
      <c r="H13" s="6">
        <v>0</v>
      </c>
    </row>
    <row r="14" spans="1:8" x14ac:dyDescent="0.25">
      <c r="A14" s="16"/>
      <c r="B14" s="16"/>
      <c r="C14" s="5">
        <v>2020</v>
      </c>
      <c r="D14" s="6">
        <v>12521.9</v>
      </c>
      <c r="E14" s="6">
        <v>0</v>
      </c>
      <c r="F14" s="6">
        <v>0</v>
      </c>
      <c r="G14" s="6">
        <v>12521.9</v>
      </c>
      <c r="H14" s="6">
        <v>0</v>
      </c>
    </row>
    <row r="15" spans="1:8" x14ac:dyDescent="0.25">
      <c r="A15" s="16"/>
      <c r="B15" s="16"/>
      <c r="C15" s="5">
        <v>2021</v>
      </c>
      <c r="D15" s="6">
        <v>12657.83</v>
      </c>
      <c r="E15" s="6">
        <v>0</v>
      </c>
      <c r="F15" s="6">
        <v>0</v>
      </c>
      <c r="G15" s="6">
        <v>12657.83</v>
      </c>
      <c r="H15" s="6">
        <v>0</v>
      </c>
    </row>
    <row r="16" spans="1:8" x14ac:dyDescent="0.25">
      <c r="A16" s="16"/>
      <c r="B16" s="16"/>
      <c r="C16" s="5">
        <v>2022</v>
      </c>
      <c r="D16" s="6">
        <v>15120.48</v>
      </c>
      <c r="E16" s="6">
        <v>0</v>
      </c>
      <c r="F16" s="6">
        <v>0</v>
      </c>
      <c r="G16" s="6">
        <v>15120.48</v>
      </c>
      <c r="H16" s="6">
        <v>0</v>
      </c>
    </row>
    <row r="17" spans="1:8" x14ac:dyDescent="0.25">
      <c r="A17" s="16"/>
      <c r="B17" s="16"/>
      <c r="C17" s="15">
        <v>2023</v>
      </c>
      <c r="D17" s="6">
        <f>D38+14499.98-2021.78</f>
        <v>13914.3</v>
      </c>
      <c r="E17" s="6">
        <f>E28+E38</f>
        <v>0</v>
      </c>
      <c r="F17" s="6">
        <f t="shared" ref="F17:H17" si="0">F28+F38</f>
        <v>0</v>
      </c>
      <c r="G17" s="6">
        <f>G38+14499.98-2021.78</f>
        <v>13914.3</v>
      </c>
      <c r="H17" s="6">
        <f t="shared" si="0"/>
        <v>0</v>
      </c>
    </row>
    <row r="18" spans="1:8" x14ac:dyDescent="0.25">
      <c r="A18" s="16"/>
      <c r="B18" s="16"/>
      <c r="C18" s="14">
        <v>2024</v>
      </c>
      <c r="D18" s="7">
        <f>D29+D39</f>
        <v>8804.869999999999</v>
      </c>
      <c r="E18" s="7">
        <f t="shared" ref="E18:H18" si="1">E29+E39</f>
        <v>0</v>
      </c>
      <c r="F18" s="7">
        <f t="shared" si="1"/>
        <v>0</v>
      </c>
      <c r="G18" s="7">
        <f t="shared" si="1"/>
        <v>8804.869999999999</v>
      </c>
      <c r="H18" s="7">
        <f t="shared" si="1"/>
        <v>0</v>
      </c>
    </row>
    <row r="19" spans="1:8" x14ac:dyDescent="0.25">
      <c r="A19" s="16"/>
      <c r="B19" s="16"/>
      <c r="C19" s="5">
        <v>2025</v>
      </c>
      <c r="D19" s="6">
        <f t="shared" ref="D19:H23" si="2">D30+D40</f>
        <v>9097.92</v>
      </c>
      <c r="E19" s="6">
        <f t="shared" si="2"/>
        <v>0</v>
      </c>
      <c r="F19" s="6">
        <f t="shared" si="2"/>
        <v>0</v>
      </c>
      <c r="G19" s="6">
        <f t="shared" si="2"/>
        <v>9097.92</v>
      </c>
      <c r="H19" s="6">
        <f t="shared" si="2"/>
        <v>0</v>
      </c>
    </row>
    <row r="20" spans="1:8" x14ac:dyDescent="0.25">
      <c r="A20" s="16"/>
      <c r="B20" s="16"/>
      <c r="C20" s="5">
        <v>2026</v>
      </c>
      <c r="D20" s="6">
        <f t="shared" si="2"/>
        <v>9458.64</v>
      </c>
      <c r="E20" s="6">
        <f t="shared" si="2"/>
        <v>0</v>
      </c>
      <c r="F20" s="6">
        <f t="shared" si="2"/>
        <v>0</v>
      </c>
      <c r="G20" s="6">
        <f t="shared" si="2"/>
        <v>9458.64</v>
      </c>
      <c r="H20" s="6">
        <f t="shared" si="2"/>
        <v>0</v>
      </c>
    </row>
    <row r="21" spans="1:8" x14ac:dyDescent="0.25">
      <c r="A21" s="16"/>
      <c r="B21" s="16"/>
      <c r="C21" s="5">
        <v>2027</v>
      </c>
      <c r="D21" s="6">
        <f t="shared" si="2"/>
        <v>9458.64</v>
      </c>
      <c r="E21" s="6">
        <f t="shared" si="2"/>
        <v>0</v>
      </c>
      <c r="F21" s="6">
        <f t="shared" si="2"/>
        <v>0</v>
      </c>
      <c r="G21" s="6">
        <f t="shared" si="2"/>
        <v>9458.64</v>
      </c>
      <c r="H21" s="6">
        <f t="shared" si="2"/>
        <v>0</v>
      </c>
    </row>
    <row r="22" spans="1:8" x14ac:dyDescent="0.25">
      <c r="A22" s="16"/>
      <c r="B22" s="16"/>
      <c r="C22" s="5">
        <v>2028</v>
      </c>
      <c r="D22" s="6">
        <f t="shared" si="2"/>
        <v>9458.64</v>
      </c>
      <c r="E22" s="6">
        <f t="shared" si="2"/>
        <v>0</v>
      </c>
      <c r="F22" s="6">
        <f t="shared" si="2"/>
        <v>0</v>
      </c>
      <c r="G22" s="6">
        <f t="shared" si="2"/>
        <v>9458.64</v>
      </c>
      <c r="H22" s="6">
        <f t="shared" si="2"/>
        <v>0</v>
      </c>
    </row>
    <row r="23" spans="1:8" x14ac:dyDescent="0.25">
      <c r="A23" s="16"/>
      <c r="B23" s="16"/>
      <c r="C23" s="5">
        <v>2029</v>
      </c>
      <c r="D23" s="6">
        <f t="shared" si="2"/>
        <v>9458.64</v>
      </c>
      <c r="E23" s="6">
        <f t="shared" si="2"/>
        <v>0</v>
      </c>
      <c r="F23" s="6">
        <f t="shared" si="2"/>
        <v>0</v>
      </c>
      <c r="G23" s="6">
        <f t="shared" si="2"/>
        <v>9458.64</v>
      </c>
      <c r="H23" s="6">
        <f t="shared" si="2"/>
        <v>0</v>
      </c>
    </row>
    <row r="24" spans="1:8" x14ac:dyDescent="0.25">
      <c r="A24" s="16"/>
      <c r="B24" s="16"/>
      <c r="C24" s="5">
        <v>2030</v>
      </c>
      <c r="D24" s="6">
        <v>14941.54</v>
      </c>
      <c r="E24" s="6">
        <v>14941.54</v>
      </c>
      <c r="F24" s="6">
        <v>14941.54</v>
      </c>
      <c r="G24" s="6">
        <v>14941.54</v>
      </c>
      <c r="H24" s="6">
        <v>14941.54</v>
      </c>
    </row>
    <row r="25" spans="1:8" x14ac:dyDescent="0.25">
      <c r="A25" s="16"/>
      <c r="B25" s="16"/>
      <c r="C25" s="12" t="s">
        <v>14</v>
      </c>
      <c r="D25" s="8">
        <f>SUM(D12:D24)</f>
        <v>154368.82999999999</v>
      </c>
      <c r="E25" s="8">
        <f t="shared" ref="E25:H25" si="3">SUM(E12:E24)</f>
        <v>14941.54</v>
      </c>
      <c r="F25" s="8">
        <f t="shared" si="3"/>
        <v>16424.86</v>
      </c>
      <c r="G25" s="8">
        <f t="shared" si="3"/>
        <v>152885.51</v>
      </c>
      <c r="H25" s="8">
        <f t="shared" si="3"/>
        <v>14941.54</v>
      </c>
    </row>
    <row r="26" spans="1:8" x14ac:dyDescent="0.25">
      <c r="A26" s="19" t="s">
        <v>15</v>
      </c>
      <c r="B26" s="19"/>
      <c r="C26" s="19"/>
      <c r="D26" s="19"/>
      <c r="E26" s="19"/>
      <c r="F26" s="19"/>
      <c r="G26" s="19"/>
      <c r="H26" s="19"/>
    </row>
    <row r="27" spans="1:8" ht="15.75" customHeight="1" x14ac:dyDescent="0.25">
      <c r="A27" s="18" t="s">
        <v>16</v>
      </c>
      <c r="B27" s="17" t="s">
        <v>17</v>
      </c>
      <c r="C27" s="5">
        <v>2022</v>
      </c>
      <c r="D27" s="6">
        <v>13763.98</v>
      </c>
      <c r="E27" s="6">
        <v>0</v>
      </c>
      <c r="F27" s="6">
        <v>0</v>
      </c>
      <c r="G27" s="6">
        <v>13763.98</v>
      </c>
      <c r="H27" s="6">
        <v>0</v>
      </c>
    </row>
    <row r="28" spans="1:8" x14ac:dyDescent="0.25">
      <c r="A28" s="18"/>
      <c r="B28" s="17"/>
      <c r="C28" s="15">
        <v>2023</v>
      </c>
      <c r="D28" s="6" t="s">
        <v>18</v>
      </c>
      <c r="E28" s="6">
        <v>0</v>
      </c>
      <c r="F28" s="6">
        <v>0</v>
      </c>
      <c r="G28" s="6" t="s">
        <v>18</v>
      </c>
      <c r="H28" s="6">
        <v>0</v>
      </c>
    </row>
    <row r="29" spans="1:8" x14ac:dyDescent="0.25">
      <c r="A29" s="18"/>
      <c r="B29" s="17"/>
      <c r="C29" s="14">
        <v>2024</v>
      </c>
      <c r="D29" s="7">
        <v>8397.48</v>
      </c>
      <c r="E29" s="7">
        <v>0</v>
      </c>
      <c r="F29" s="7">
        <v>0</v>
      </c>
      <c r="G29" s="7">
        <v>8397.48</v>
      </c>
      <c r="H29" s="7">
        <v>0</v>
      </c>
    </row>
    <row r="30" spans="1:8" x14ac:dyDescent="0.25">
      <c r="A30" s="18"/>
      <c r="B30" s="17"/>
      <c r="C30" s="5">
        <v>2025</v>
      </c>
      <c r="D30" s="6">
        <v>8674.23</v>
      </c>
      <c r="E30" s="6">
        <v>0</v>
      </c>
      <c r="F30" s="6">
        <v>0</v>
      </c>
      <c r="G30" s="6">
        <v>8674.23</v>
      </c>
      <c r="H30" s="6">
        <v>0</v>
      </c>
    </row>
    <row r="31" spans="1:8" x14ac:dyDescent="0.25">
      <c r="A31" s="18"/>
      <c r="B31" s="17"/>
      <c r="C31" s="5">
        <v>2026</v>
      </c>
      <c r="D31" s="6">
        <v>9018.01</v>
      </c>
      <c r="E31" s="6">
        <v>0</v>
      </c>
      <c r="F31" s="6">
        <v>0</v>
      </c>
      <c r="G31" s="6">
        <v>9018.01</v>
      </c>
      <c r="H31" s="6">
        <v>0</v>
      </c>
    </row>
    <row r="32" spans="1:8" x14ac:dyDescent="0.25">
      <c r="A32" s="18"/>
      <c r="B32" s="17"/>
      <c r="C32" s="5">
        <v>2027</v>
      </c>
      <c r="D32" s="6">
        <v>9018.01</v>
      </c>
      <c r="E32" s="6">
        <v>0</v>
      </c>
      <c r="F32" s="6">
        <v>0</v>
      </c>
      <c r="G32" s="6">
        <v>9018.01</v>
      </c>
      <c r="H32" s="6">
        <v>0</v>
      </c>
    </row>
    <row r="33" spans="1:8" x14ac:dyDescent="0.25">
      <c r="A33" s="18"/>
      <c r="B33" s="17"/>
      <c r="C33" s="5">
        <v>2028</v>
      </c>
      <c r="D33" s="6">
        <v>9018.01</v>
      </c>
      <c r="E33" s="6">
        <v>0</v>
      </c>
      <c r="F33" s="6">
        <v>0</v>
      </c>
      <c r="G33" s="6">
        <v>9018.01</v>
      </c>
      <c r="H33" s="6">
        <v>0</v>
      </c>
    </row>
    <row r="34" spans="1:8" x14ac:dyDescent="0.25">
      <c r="A34" s="18"/>
      <c r="B34" s="17"/>
      <c r="C34" s="5">
        <v>2029</v>
      </c>
      <c r="D34" s="6">
        <v>9018.01</v>
      </c>
      <c r="E34" s="6">
        <v>0</v>
      </c>
      <c r="F34" s="6">
        <v>0</v>
      </c>
      <c r="G34" s="6">
        <v>9018.01</v>
      </c>
      <c r="H34" s="6">
        <v>0</v>
      </c>
    </row>
    <row r="35" spans="1:8" x14ac:dyDescent="0.25">
      <c r="A35" s="18"/>
      <c r="B35" s="17"/>
      <c r="C35" s="5">
        <v>2030</v>
      </c>
      <c r="D35" s="6">
        <v>9018.01</v>
      </c>
      <c r="E35" s="6">
        <v>0</v>
      </c>
      <c r="F35" s="6">
        <v>0</v>
      </c>
      <c r="G35" s="6">
        <v>9018.01</v>
      </c>
      <c r="H35" s="6">
        <v>0</v>
      </c>
    </row>
    <row r="36" spans="1:8" x14ac:dyDescent="0.25">
      <c r="A36" s="18"/>
      <c r="B36" s="17"/>
      <c r="C36" s="13" t="s">
        <v>14</v>
      </c>
      <c r="D36" s="9">
        <f>SUM(D29:D35)+D27+14499.98-2021.78</f>
        <v>88403.94</v>
      </c>
      <c r="E36" s="9">
        <f>SUM(E27:E35)</f>
        <v>0</v>
      </c>
      <c r="F36" s="9">
        <f>SUM(F27:F35)</f>
        <v>0</v>
      </c>
      <c r="G36" s="9">
        <f t="shared" ref="G36" si="4">SUM(G29:G35)+G27+14499.98-2021.78</f>
        <v>88403.94</v>
      </c>
      <c r="H36" s="9">
        <f>SUM(H27:H35)</f>
        <v>0</v>
      </c>
    </row>
    <row r="37" spans="1:8" ht="15" customHeight="1" x14ac:dyDescent="0.25">
      <c r="A37" s="18" t="s">
        <v>19</v>
      </c>
      <c r="B37" s="17" t="s">
        <v>17</v>
      </c>
      <c r="C37" s="5">
        <v>2022</v>
      </c>
      <c r="D37" s="6">
        <v>1356.5</v>
      </c>
      <c r="E37" s="6">
        <v>0</v>
      </c>
      <c r="F37" s="6">
        <v>0</v>
      </c>
      <c r="G37" s="6">
        <v>1356.5</v>
      </c>
      <c r="H37" s="6">
        <v>0</v>
      </c>
    </row>
    <row r="38" spans="1:8" x14ac:dyDescent="0.25">
      <c r="A38" s="18"/>
      <c r="B38" s="17"/>
      <c r="C38" s="15">
        <v>2023</v>
      </c>
      <c r="D38" s="6">
        <v>1436.1</v>
      </c>
      <c r="E38" s="6">
        <v>0</v>
      </c>
      <c r="F38" s="6">
        <v>0</v>
      </c>
      <c r="G38" s="6">
        <v>1436.1</v>
      </c>
      <c r="H38" s="6">
        <v>0</v>
      </c>
    </row>
    <row r="39" spans="1:8" x14ac:dyDescent="0.25">
      <c r="A39" s="18"/>
      <c r="B39" s="17"/>
      <c r="C39" s="14">
        <v>2024</v>
      </c>
      <c r="D39" s="7">
        <v>407.39</v>
      </c>
      <c r="E39" s="7">
        <v>0</v>
      </c>
      <c r="F39" s="7">
        <v>0</v>
      </c>
      <c r="G39" s="7">
        <v>407.39</v>
      </c>
      <c r="H39" s="7">
        <v>0</v>
      </c>
    </row>
    <row r="40" spans="1:8" x14ac:dyDescent="0.25">
      <c r="A40" s="18"/>
      <c r="B40" s="17"/>
      <c r="C40" s="5">
        <v>2025</v>
      </c>
      <c r="D40" s="6">
        <v>423.69</v>
      </c>
      <c r="E40" s="6">
        <v>0</v>
      </c>
      <c r="F40" s="6">
        <v>0</v>
      </c>
      <c r="G40" s="6">
        <v>423.69</v>
      </c>
      <c r="H40" s="6">
        <v>0</v>
      </c>
    </row>
    <row r="41" spans="1:8" x14ac:dyDescent="0.25">
      <c r="A41" s="18"/>
      <c r="B41" s="17"/>
      <c r="C41" s="5">
        <v>2026</v>
      </c>
      <c r="D41" s="6">
        <v>440.63</v>
      </c>
      <c r="E41" s="6">
        <v>0</v>
      </c>
      <c r="F41" s="6">
        <v>0</v>
      </c>
      <c r="G41" s="6">
        <v>440.63</v>
      </c>
      <c r="H41" s="6">
        <v>0</v>
      </c>
    </row>
    <row r="42" spans="1:8" x14ac:dyDescent="0.25">
      <c r="A42" s="18"/>
      <c r="B42" s="17"/>
      <c r="C42" s="5">
        <v>2027</v>
      </c>
      <c r="D42" s="6">
        <v>440.63</v>
      </c>
      <c r="E42" s="6">
        <v>0</v>
      </c>
      <c r="F42" s="6">
        <v>0</v>
      </c>
      <c r="G42" s="6">
        <v>440.63</v>
      </c>
      <c r="H42" s="6">
        <v>0</v>
      </c>
    </row>
    <row r="43" spans="1:8" x14ac:dyDescent="0.25">
      <c r="A43" s="18"/>
      <c r="B43" s="17"/>
      <c r="C43" s="5">
        <v>2028</v>
      </c>
      <c r="D43" s="6">
        <v>440.63</v>
      </c>
      <c r="E43" s="6">
        <v>0</v>
      </c>
      <c r="F43" s="6">
        <v>0</v>
      </c>
      <c r="G43" s="6">
        <v>440.63</v>
      </c>
      <c r="H43" s="6">
        <v>0</v>
      </c>
    </row>
    <row r="44" spans="1:8" x14ac:dyDescent="0.25">
      <c r="A44" s="18"/>
      <c r="B44" s="17"/>
      <c r="C44" s="5">
        <v>2029</v>
      </c>
      <c r="D44" s="6">
        <v>440.63</v>
      </c>
      <c r="E44" s="6">
        <v>0</v>
      </c>
      <c r="F44" s="6">
        <v>0</v>
      </c>
      <c r="G44" s="6">
        <v>440.63</v>
      </c>
      <c r="H44" s="6">
        <v>0</v>
      </c>
    </row>
    <row r="45" spans="1:8" x14ac:dyDescent="0.25">
      <c r="A45" s="18"/>
      <c r="B45" s="17"/>
      <c r="C45" s="5">
        <v>2030</v>
      </c>
      <c r="D45" s="6">
        <v>440.63</v>
      </c>
      <c r="E45" s="6">
        <v>0</v>
      </c>
      <c r="F45" s="6">
        <v>0</v>
      </c>
      <c r="G45" s="6">
        <v>440.63</v>
      </c>
      <c r="H45" s="6">
        <v>0</v>
      </c>
    </row>
    <row r="46" spans="1:8" x14ac:dyDescent="0.25">
      <c r="A46" s="18"/>
      <c r="B46" s="17"/>
      <c r="C46" s="13" t="s">
        <v>14</v>
      </c>
      <c r="D46" s="9">
        <f>SUM(D37:D45)</f>
        <v>5826.83</v>
      </c>
      <c r="E46" s="9">
        <f t="shared" ref="E46:H46" si="5">SUM(E37:E45)</f>
        <v>0</v>
      </c>
      <c r="F46" s="9">
        <f t="shared" si="5"/>
        <v>0</v>
      </c>
      <c r="G46" s="9">
        <f t="shared" si="5"/>
        <v>5826.83</v>
      </c>
      <c r="H46" s="9">
        <f t="shared" si="5"/>
        <v>0</v>
      </c>
    </row>
    <row r="47" spans="1:8" ht="6.75" customHeight="1" x14ac:dyDescent="0.25">
      <c r="A47" s="2"/>
    </row>
    <row r="48" spans="1:8" x14ac:dyDescent="0.25">
      <c r="A48" s="3" t="s">
        <v>20</v>
      </c>
    </row>
    <row r="49" spans="1:1" x14ac:dyDescent="0.25">
      <c r="A49" s="4"/>
    </row>
  </sheetData>
  <mergeCells count="17">
    <mergeCell ref="A1:H1"/>
    <mergeCell ref="A2:H2"/>
    <mergeCell ref="A4:H4"/>
    <mergeCell ref="A5:H5"/>
    <mergeCell ref="D9:D10"/>
    <mergeCell ref="A7:A10"/>
    <mergeCell ref="B7:B10"/>
    <mergeCell ref="C7:C10"/>
    <mergeCell ref="D7:H7"/>
    <mergeCell ref="D8:H8"/>
    <mergeCell ref="E9:H9"/>
    <mergeCell ref="A12:B25"/>
    <mergeCell ref="B27:B36"/>
    <mergeCell ref="A27:A36"/>
    <mergeCell ref="B37:B46"/>
    <mergeCell ref="A37:A46"/>
    <mergeCell ref="A26:H26"/>
  </mergeCells>
  <pageMargins left="0.51181102362204722" right="0.51181102362204722" top="0.74803149606299213" bottom="0.55118110236220474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2023-04-14T05:49:10Z</cp:lastPrinted>
  <dcterms:created xsi:type="dcterms:W3CDTF">2023-04-07T09:25:26Z</dcterms:created>
  <dcterms:modified xsi:type="dcterms:W3CDTF">2024-02-27T09:26:38Z</dcterms:modified>
</cp:coreProperties>
</file>