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4525"/>
</workbook>
</file>

<file path=xl/calcChain.xml><?xml version="1.0" encoding="utf-8"?>
<calcChain xmlns="http://schemas.openxmlformats.org/spreadsheetml/2006/main">
  <c r="D26" i="1" l="1"/>
  <c r="D20" i="1"/>
  <c r="D27" i="1" l="1"/>
</calcChain>
</file>

<file path=xl/sharedStrings.xml><?xml version="1.0" encoding="utf-8"?>
<sst xmlns="http://schemas.openxmlformats.org/spreadsheetml/2006/main" count="120" uniqueCount="59">
  <si>
    <t>№ п/п</t>
  </si>
  <si>
    <t>ГРБС</t>
  </si>
  <si>
    <t>Получатель средств</t>
  </si>
  <si>
    <t>Сумма (рублей)</t>
  </si>
  <si>
    <t>Коды бюджетной классификации</t>
  </si>
  <si>
    <t>Комментарий</t>
  </si>
  <si>
    <t>КФСР</t>
  </si>
  <si>
    <t>КЦСР</t>
  </si>
  <si>
    <t>КВР</t>
  </si>
  <si>
    <t>Администрация  Будогощского городского поселения</t>
  </si>
  <si>
    <t>ИТОГО увеличение собственных расходов</t>
  </si>
  <si>
    <t>х</t>
  </si>
  <si>
    <t xml:space="preserve">муниципального образования Будогощское городское поселение Киришского муниципального района Ленинградской области </t>
  </si>
  <si>
    <t>ИТОГО увеличение расходов за счет межбюджетных трансфертов из бюджетов других уровней</t>
  </si>
  <si>
    <t xml:space="preserve">ВСЕГО </t>
  </si>
  <si>
    <t>2023 год</t>
  </si>
  <si>
    <t>01.04</t>
  </si>
  <si>
    <t>11.1.01.20001</t>
  </si>
  <si>
    <t>2.4.0</t>
  </si>
  <si>
    <t>04.09</t>
  </si>
  <si>
    <t>05.03</t>
  </si>
  <si>
    <t>05.01</t>
  </si>
  <si>
    <t>4.1.0</t>
  </si>
  <si>
    <t>Справочная информация по вносимым изменениям в расходную часть бюджета</t>
  </si>
  <si>
    <t>76.1.F3.67484</t>
  </si>
  <si>
    <t>01.13</t>
  </si>
  <si>
    <t>21.2.01.21008</t>
  </si>
  <si>
    <t>75.3.01.20501</t>
  </si>
  <si>
    <t xml:space="preserve">Увеличение расходов за счет субсидии из областного бюджета Ленинградской области на обеспечение мероприятий по переселению граждан из аварийного жилищного фонда </t>
  </si>
  <si>
    <t>Увеличение расходов на обучение специалистов (гл.бух, спец.1категории)</t>
  </si>
  <si>
    <t>Потребность в средствах на погашение задолженности коммунальных услуг за период 07.06.2021г.-06.07.2021г., 02.11.2022-18.11.2022г. по освобожденному муниципальному жилищному фонду (содержание и тек.ремонт)</t>
  </si>
  <si>
    <t>03.10</t>
  </si>
  <si>
    <t>73.4.02.20310</t>
  </si>
  <si>
    <t>5.4.0</t>
  </si>
  <si>
    <t>73.4.01.20301</t>
  </si>
  <si>
    <t xml:space="preserve">Потребность в средствах на приобретение дорожных знаков (на остановки) </t>
  </si>
  <si>
    <t>76.3.01.20601</t>
  </si>
  <si>
    <t>76.1.F3.6748S</t>
  </si>
  <si>
    <t>76.4.01.20602</t>
  </si>
  <si>
    <t>76.4.04.20605</t>
  </si>
  <si>
    <t>8.1.0</t>
  </si>
  <si>
    <t>74.3.02.20401</t>
  </si>
  <si>
    <t>07.05</t>
  </si>
  <si>
    <t>Потребность в средствах на ликвидацию аварийных жилых домов, расселенных в 2022 году (разборка и утилизация)</t>
  </si>
  <si>
    <t xml:space="preserve">Увеличение расходов на софинансирование в размере 1% к средствам субсидии из областного бюджета Ленинградской области мероприятия по переселению граждан из аварийного жилого фонда </t>
  </si>
  <si>
    <t>Экономия в результате заключения муниципального контракта по расходам на обеспечение капитального ремонта муниципального жилищного фонда за счет взносов собственника муниципального жилищного фонда</t>
  </si>
  <si>
    <t xml:space="preserve">Потребность в средствах на повышение квалификации сотрудников (глава, зам.главы) </t>
  </si>
  <si>
    <t>76.3.01.40027</t>
  </si>
  <si>
    <t>Увеличение расходов за счет иных межбюджетных трансферов из бюджета муниципального образования Киришский муниципальный район Ленинградской области  (Проведение обследования 26 объектов, расположенных по адресу: Ленинградская обл. Киришский р-н, г.п. Будогощь с составлением заключения специалиста о признании помещения жилым помещением, непригодным для проживания, многоквартирного дома аварийным и подлежащим сносу или реконструкции -  494 000 руб., Софинансирование к средствам поселения ликвидации аварийных жилых домов, расселенных в 2022 году (разборка и утилизация) - 1 000 000 руб. )</t>
  </si>
  <si>
    <t>74.4.01.40024</t>
  </si>
  <si>
    <t>74.1.F2.55550</t>
  </si>
  <si>
    <t>74.3.01.S4790</t>
  </si>
  <si>
    <t>Увеличение расходов за счет иных межбюджетных трансферов из бюджета муниципального образования Киришский муниципальный район Ленинградской области на ликвидацию мест несанкционированного размещения отходов</t>
  </si>
  <si>
    <t>Уменьшение расходов за счет субсидии из федерального и  областного бюджетов по мероприятию "Формирование комфортной городской среды" (Благоустройство территории у Будогощского РДК ул.Исполкомовская д.1, г.п.Будогощь с подходами от ул.Советская д.6 г.п.Будогощь")</t>
  </si>
  <si>
    <t>Уменьшение субсидии из областного бюджета Ленинградской области на мероприятия по созданию мест (площадок) накопления твердых коммунальных отходов</t>
  </si>
  <si>
    <t>Потребность в средствах на  ремонт дорог ул. Комсомольская, ул. Заводская, ул. Строителей в г.п. Будогощь, дорога к Будогощской школе, д. Солоницы, Могилево, Луг - 1226342,71 руб.; проверку и корректировку сметной документации по ремонту участков дорог ул. Речная, Октябрьская д. Кукуй - 12000 руб.</t>
  </si>
  <si>
    <t>Увеличение расходов на оценку эффективности проведенных химических мероприятий по уничтожению борщевика Сосновского (заключение дополнительного соглашения к мун контракту по оценке эффективности проводимых хим мероприятий)</t>
  </si>
  <si>
    <t xml:space="preserve">Потребность в средствах на предоставление субсидии на выполнение работ по эксплуатации жилищного фонда, не обеспеченных платежами населения, в связи с увеличением ЭОТ с 01.09.2023г. </t>
  </si>
  <si>
    <t xml:space="preserve">Увеличение расходов на осуществление части полномочий по решению вопросов местного значения в соответствии с заключенным соглашениям между администрацией поселения и администрацией муниципального образования Киришский муниципальный район Ленинградской области бюджету муниципального образования Киришский муниципальный район Ленинградской области (в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Федерации»), в связи с потребностью приобретения в полном объеме материальных ресурсов для ликвидации чрезвычайных ситуаций муниципального характера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</si>
</sst>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shrinkToFit="1"/>
    </xf>
    <xf numFmtId="4" fontId="3" fillId="2" borderId="1" xfId="1" applyNumberFormat="1" applyFont="1" applyFill="1" applyBorder="1" applyAlignment="1">
      <alignment horizontal="center" vertical="center" wrapText="1"/>
    </xf>
    <xf numFmtId="11" fontId="2" fillId="0" borderId="1" xfId="1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1" applyFont="1" applyBorder="1" applyAlignment="1">
      <alignment vertical="center" wrapText="1"/>
    </xf>
    <xf numFmtId="11" fontId="2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vertical="center" wrapText="1" shrinkToFit="1"/>
    </xf>
    <xf numFmtId="0" fontId="4" fillId="0" borderId="0" xfId="0" applyFont="1" applyFill="1"/>
    <xf numFmtId="1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left"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7" sqref="A2:H27"/>
    </sheetView>
  </sheetViews>
  <sheetFormatPr defaultRowHeight="15.75" x14ac:dyDescent="0.25"/>
  <cols>
    <col min="1" max="1" width="8.140625" style="15" customWidth="1"/>
    <col min="2" max="3" width="24.7109375" style="15" customWidth="1"/>
    <col min="4" max="4" width="15.7109375" style="15" customWidth="1"/>
    <col min="5" max="5" width="12.28515625" style="15" customWidth="1"/>
    <col min="6" max="6" width="16" style="15" customWidth="1"/>
    <col min="7" max="7" width="9.85546875" style="15" customWidth="1"/>
    <col min="8" max="8" width="58.42578125" style="15" customWidth="1"/>
    <col min="9" max="16384" width="9.140625" style="1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x14ac:dyDescent="0.25">
      <c r="A2" s="4"/>
      <c r="B2" s="4"/>
      <c r="C2" s="4"/>
      <c r="D2" s="4"/>
      <c r="E2" s="4"/>
      <c r="F2" s="4"/>
      <c r="G2" s="4"/>
      <c r="H2" s="3"/>
    </row>
    <row r="3" spans="1:9" x14ac:dyDescent="0.25">
      <c r="A3" s="30" t="s">
        <v>23</v>
      </c>
      <c r="B3" s="30"/>
      <c r="C3" s="30"/>
      <c r="D3" s="30"/>
      <c r="E3" s="30"/>
      <c r="F3" s="30"/>
      <c r="G3" s="30"/>
      <c r="H3" s="30"/>
    </row>
    <row r="4" spans="1:9" x14ac:dyDescent="0.25">
      <c r="A4" s="30" t="s">
        <v>12</v>
      </c>
      <c r="B4" s="30"/>
      <c r="C4" s="30"/>
      <c r="D4" s="30"/>
      <c r="E4" s="30"/>
      <c r="F4" s="30"/>
      <c r="G4" s="30"/>
      <c r="H4" s="30"/>
    </row>
    <row r="5" spans="1:9" x14ac:dyDescent="0.25">
      <c r="A5" s="5"/>
      <c r="B5" s="3"/>
      <c r="C5" s="3"/>
      <c r="D5" s="5"/>
      <c r="E5" s="5"/>
      <c r="F5" s="5"/>
      <c r="G5" s="5"/>
      <c r="H5" s="6"/>
    </row>
    <row r="6" spans="1:9" x14ac:dyDescent="0.25">
      <c r="A6" s="3"/>
      <c r="B6" s="3"/>
      <c r="C6" s="3"/>
      <c r="D6" s="3"/>
      <c r="E6" s="3"/>
      <c r="F6" s="3"/>
      <c r="G6" s="3"/>
      <c r="H6" s="3"/>
    </row>
    <row r="7" spans="1:9" ht="15.75" customHeight="1" x14ac:dyDescent="0.25">
      <c r="A7" s="32" t="s">
        <v>0</v>
      </c>
      <c r="B7" s="32" t="s">
        <v>1</v>
      </c>
      <c r="C7" s="32" t="s">
        <v>2</v>
      </c>
      <c r="D7" s="20" t="s">
        <v>3</v>
      </c>
      <c r="E7" s="31" t="s">
        <v>4</v>
      </c>
      <c r="F7" s="31"/>
      <c r="G7" s="31"/>
      <c r="H7" s="32" t="s">
        <v>5</v>
      </c>
    </row>
    <row r="8" spans="1:9" x14ac:dyDescent="0.25">
      <c r="A8" s="32"/>
      <c r="B8" s="32"/>
      <c r="C8" s="32"/>
      <c r="D8" s="20" t="s">
        <v>15</v>
      </c>
      <c r="E8" s="20" t="s">
        <v>6</v>
      </c>
      <c r="F8" s="20" t="s">
        <v>7</v>
      </c>
      <c r="G8" s="20" t="s">
        <v>8</v>
      </c>
      <c r="H8" s="32"/>
    </row>
    <row r="9" spans="1:9" s="14" customFormat="1" ht="60" customHeight="1" x14ac:dyDescent="0.25">
      <c r="A9" s="8">
        <v>1</v>
      </c>
      <c r="B9" s="7" t="s">
        <v>9</v>
      </c>
      <c r="C9" s="7" t="s">
        <v>9</v>
      </c>
      <c r="D9" s="17">
        <v>10400</v>
      </c>
      <c r="E9" s="16" t="s">
        <v>16</v>
      </c>
      <c r="F9" s="16" t="s">
        <v>17</v>
      </c>
      <c r="G9" s="16" t="s">
        <v>18</v>
      </c>
      <c r="H9" s="19" t="s">
        <v>29</v>
      </c>
    </row>
    <row r="10" spans="1:9" s="14" customFormat="1" ht="96.75" customHeight="1" x14ac:dyDescent="0.25">
      <c r="A10" s="8">
        <v>2</v>
      </c>
      <c r="B10" s="7" t="s">
        <v>9</v>
      </c>
      <c r="C10" s="7" t="s">
        <v>9</v>
      </c>
      <c r="D10" s="17">
        <v>1655.19</v>
      </c>
      <c r="E10" s="16" t="s">
        <v>25</v>
      </c>
      <c r="F10" s="16" t="s">
        <v>26</v>
      </c>
      <c r="G10" s="16" t="s">
        <v>18</v>
      </c>
      <c r="H10" s="19" t="s">
        <v>30</v>
      </c>
    </row>
    <row r="11" spans="1:9" s="14" customFormat="1" ht="254.25" customHeight="1" x14ac:dyDescent="0.25">
      <c r="A11" s="8">
        <v>3</v>
      </c>
      <c r="B11" s="7" t="s">
        <v>9</v>
      </c>
      <c r="C11" s="7" t="s">
        <v>9</v>
      </c>
      <c r="D11" s="17">
        <v>36308</v>
      </c>
      <c r="E11" s="16" t="s">
        <v>31</v>
      </c>
      <c r="F11" s="16" t="s">
        <v>32</v>
      </c>
      <c r="G11" s="16" t="s">
        <v>33</v>
      </c>
      <c r="H11" s="12" t="s">
        <v>58</v>
      </c>
      <c r="I11" s="24"/>
    </row>
    <row r="12" spans="1:9" s="14" customFormat="1" ht="129.75" customHeight="1" x14ac:dyDescent="0.25">
      <c r="A12" s="8">
        <v>4</v>
      </c>
      <c r="B12" s="7" t="s">
        <v>9</v>
      </c>
      <c r="C12" s="7" t="s">
        <v>9</v>
      </c>
      <c r="D12" s="21">
        <v>1238342.71</v>
      </c>
      <c r="E12" s="16" t="s">
        <v>19</v>
      </c>
      <c r="F12" s="16" t="s">
        <v>27</v>
      </c>
      <c r="G12" s="16" t="s">
        <v>18</v>
      </c>
      <c r="H12" s="18" t="s">
        <v>55</v>
      </c>
    </row>
    <row r="13" spans="1:9" s="14" customFormat="1" ht="102" customHeight="1" x14ac:dyDescent="0.25">
      <c r="A13" s="8">
        <v>5</v>
      </c>
      <c r="B13" s="7" t="s">
        <v>9</v>
      </c>
      <c r="C13" s="7" t="s">
        <v>9</v>
      </c>
      <c r="D13" s="17">
        <v>52917.9</v>
      </c>
      <c r="E13" s="16" t="s">
        <v>19</v>
      </c>
      <c r="F13" s="16" t="s">
        <v>34</v>
      </c>
      <c r="G13" s="16" t="s">
        <v>18</v>
      </c>
      <c r="H13" s="18" t="s">
        <v>35</v>
      </c>
    </row>
    <row r="14" spans="1:9" s="14" customFormat="1" ht="65.25" customHeight="1" x14ac:dyDescent="0.25">
      <c r="A14" s="8">
        <v>6</v>
      </c>
      <c r="B14" s="7" t="s">
        <v>9</v>
      </c>
      <c r="C14" s="7" t="s">
        <v>9</v>
      </c>
      <c r="D14" s="17">
        <v>1052050</v>
      </c>
      <c r="E14" s="16" t="s">
        <v>21</v>
      </c>
      <c r="F14" s="16" t="s">
        <v>36</v>
      </c>
      <c r="G14" s="16" t="s">
        <v>18</v>
      </c>
      <c r="H14" s="12" t="s">
        <v>43</v>
      </c>
    </row>
    <row r="15" spans="1:9" s="14" customFormat="1" ht="79.5" customHeight="1" x14ac:dyDescent="0.25">
      <c r="A15" s="8">
        <v>7</v>
      </c>
      <c r="B15" s="7" t="s">
        <v>9</v>
      </c>
      <c r="C15" s="7" t="s">
        <v>9</v>
      </c>
      <c r="D15" s="17">
        <v>36752.47</v>
      </c>
      <c r="E15" s="16" t="s">
        <v>21</v>
      </c>
      <c r="F15" s="16" t="s">
        <v>37</v>
      </c>
      <c r="G15" s="16" t="s">
        <v>22</v>
      </c>
      <c r="H15" s="18" t="s">
        <v>44</v>
      </c>
    </row>
    <row r="16" spans="1:9" s="14" customFormat="1" ht="90.75" customHeight="1" x14ac:dyDescent="0.25">
      <c r="A16" s="8">
        <v>8</v>
      </c>
      <c r="B16" s="7" t="s">
        <v>9</v>
      </c>
      <c r="C16" s="7" t="s">
        <v>9</v>
      </c>
      <c r="D16" s="17">
        <v>-60545.14</v>
      </c>
      <c r="E16" s="16" t="s">
        <v>21</v>
      </c>
      <c r="F16" s="16" t="s">
        <v>38</v>
      </c>
      <c r="G16" s="16" t="s">
        <v>18</v>
      </c>
      <c r="H16" s="18" t="s">
        <v>45</v>
      </c>
    </row>
    <row r="17" spans="1:9" s="14" customFormat="1" ht="96.75" customHeight="1" x14ac:dyDescent="0.25">
      <c r="A17" s="8">
        <v>9</v>
      </c>
      <c r="B17" s="7" t="s">
        <v>9</v>
      </c>
      <c r="C17" s="7" t="s">
        <v>9</v>
      </c>
      <c r="D17" s="17">
        <v>699804.23</v>
      </c>
      <c r="E17" s="16" t="s">
        <v>21</v>
      </c>
      <c r="F17" s="16" t="s">
        <v>39</v>
      </c>
      <c r="G17" s="16" t="s">
        <v>40</v>
      </c>
      <c r="H17" s="12" t="s">
        <v>57</v>
      </c>
      <c r="I17" s="24"/>
    </row>
    <row r="18" spans="1:9" s="14" customFormat="1" ht="108.75" customHeight="1" x14ac:dyDescent="0.25">
      <c r="A18" s="8">
        <v>10</v>
      </c>
      <c r="B18" s="7" t="s">
        <v>9</v>
      </c>
      <c r="C18" s="7" t="s">
        <v>9</v>
      </c>
      <c r="D18" s="17">
        <v>8585.8799999999992</v>
      </c>
      <c r="E18" s="16" t="s">
        <v>20</v>
      </c>
      <c r="F18" s="16" t="s">
        <v>41</v>
      </c>
      <c r="G18" s="16" t="s">
        <v>18</v>
      </c>
      <c r="H18" s="22" t="s">
        <v>56</v>
      </c>
    </row>
    <row r="19" spans="1:9" s="14" customFormat="1" ht="58.5" customHeight="1" x14ac:dyDescent="0.25">
      <c r="A19" s="8">
        <v>11</v>
      </c>
      <c r="B19" s="7" t="s">
        <v>9</v>
      </c>
      <c r="C19" s="7" t="s">
        <v>9</v>
      </c>
      <c r="D19" s="17">
        <v>5235.68</v>
      </c>
      <c r="E19" s="16" t="s">
        <v>42</v>
      </c>
      <c r="F19" s="16" t="s">
        <v>17</v>
      </c>
      <c r="G19" s="16" t="s">
        <v>18</v>
      </c>
      <c r="H19" s="18" t="s">
        <v>46</v>
      </c>
    </row>
    <row r="20" spans="1:9" ht="15.75" customHeight="1" x14ac:dyDescent="0.25">
      <c r="A20" s="27" t="s">
        <v>10</v>
      </c>
      <c r="B20" s="28"/>
      <c r="C20" s="29"/>
      <c r="D20" s="10">
        <f>SUM(D9:D19)</f>
        <v>3081506.92</v>
      </c>
      <c r="E20" s="11"/>
      <c r="F20" s="11"/>
      <c r="G20" s="11"/>
      <c r="H20" s="11" t="s">
        <v>11</v>
      </c>
    </row>
    <row r="21" spans="1:9" s="14" customFormat="1" ht="219" customHeight="1" x14ac:dyDescent="0.25">
      <c r="A21" s="13">
        <v>12</v>
      </c>
      <c r="B21" s="7" t="s">
        <v>9</v>
      </c>
      <c r="C21" s="7" t="s">
        <v>9</v>
      </c>
      <c r="D21" s="17">
        <v>1494000</v>
      </c>
      <c r="E21" s="16" t="s">
        <v>21</v>
      </c>
      <c r="F21" s="16" t="s">
        <v>47</v>
      </c>
      <c r="G21" s="16" t="s">
        <v>18</v>
      </c>
      <c r="H21" s="12" t="s">
        <v>48</v>
      </c>
    </row>
    <row r="22" spans="1:9" s="14" customFormat="1" ht="104.25" customHeight="1" x14ac:dyDescent="0.25">
      <c r="A22" s="13">
        <v>13</v>
      </c>
      <c r="B22" s="7" t="s">
        <v>9</v>
      </c>
      <c r="C22" s="7" t="s">
        <v>9</v>
      </c>
      <c r="D22" s="17">
        <v>1755477.36</v>
      </c>
      <c r="E22" s="16" t="s">
        <v>20</v>
      </c>
      <c r="F22" s="16" t="s">
        <v>49</v>
      </c>
      <c r="G22" s="16" t="s">
        <v>18</v>
      </c>
      <c r="H22" s="23" t="s">
        <v>52</v>
      </c>
    </row>
    <row r="23" spans="1:9" s="14" customFormat="1" ht="120.75" customHeight="1" x14ac:dyDescent="0.25">
      <c r="A23" s="13">
        <v>14</v>
      </c>
      <c r="B23" s="7" t="s">
        <v>9</v>
      </c>
      <c r="C23" s="7" t="s">
        <v>9</v>
      </c>
      <c r="D23" s="17">
        <v>6912224</v>
      </c>
      <c r="E23" s="16" t="s">
        <v>21</v>
      </c>
      <c r="F23" s="16" t="s">
        <v>24</v>
      </c>
      <c r="G23" s="16" t="s">
        <v>22</v>
      </c>
      <c r="H23" s="19" t="s">
        <v>28</v>
      </c>
    </row>
    <row r="24" spans="1:9" s="14" customFormat="1" ht="104.25" customHeight="1" x14ac:dyDescent="0.25">
      <c r="A24" s="13">
        <v>15</v>
      </c>
      <c r="B24" s="7" t="s">
        <v>9</v>
      </c>
      <c r="C24" s="7" t="s">
        <v>9</v>
      </c>
      <c r="D24" s="17">
        <v>-7270</v>
      </c>
      <c r="E24" s="16" t="s">
        <v>20</v>
      </c>
      <c r="F24" s="16" t="s">
        <v>50</v>
      </c>
      <c r="G24" s="16" t="s">
        <v>18</v>
      </c>
      <c r="H24" s="19" t="s">
        <v>53</v>
      </c>
    </row>
    <row r="25" spans="1:9" s="14" customFormat="1" ht="97.5" customHeight="1" x14ac:dyDescent="0.25">
      <c r="A25" s="13">
        <v>16</v>
      </c>
      <c r="B25" s="7" t="s">
        <v>9</v>
      </c>
      <c r="C25" s="7" t="s">
        <v>9</v>
      </c>
      <c r="D25" s="17">
        <v>-864110.78</v>
      </c>
      <c r="E25" s="16" t="s">
        <v>20</v>
      </c>
      <c r="F25" s="16" t="s">
        <v>51</v>
      </c>
      <c r="G25" s="16" t="s">
        <v>18</v>
      </c>
      <c r="H25" s="12" t="s">
        <v>54</v>
      </c>
    </row>
    <row r="26" spans="1:9" ht="42" customHeight="1" x14ac:dyDescent="0.25">
      <c r="A26" s="26" t="s">
        <v>13</v>
      </c>
      <c r="B26" s="26"/>
      <c r="C26" s="26"/>
      <c r="D26" s="10">
        <f>SUM(D21:D25)</f>
        <v>9290320.5800000001</v>
      </c>
      <c r="E26" s="11" t="s">
        <v>11</v>
      </c>
      <c r="F26" s="11" t="s">
        <v>11</v>
      </c>
      <c r="G26" s="11" t="s">
        <v>11</v>
      </c>
      <c r="H26" s="11" t="s">
        <v>11</v>
      </c>
    </row>
    <row r="27" spans="1:9" ht="20.25" customHeight="1" x14ac:dyDescent="0.25">
      <c r="A27" s="25" t="s">
        <v>14</v>
      </c>
      <c r="B27" s="25"/>
      <c r="C27" s="25"/>
      <c r="D27" s="9">
        <f>SUM(D26,D20)</f>
        <v>12371827.5</v>
      </c>
      <c r="E27" s="11" t="s">
        <v>11</v>
      </c>
      <c r="F27" s="11" t="s">
        <v>11</v>
      </c>
      <c r="G27" s="11" t="s">
        <v>11</v>
      </c>
      <c r="H27" s="11" t="s">
        <v>11</v>
      </c>
    </row>
  </sheetData>
  <mergeCells count="10">
    <mergeCell ref="A27:C27"/>
    <mergeCell ref="A26:C26"/>
    <mergeCell ref="A20:C20"/>
    <mergeCell ref="A3:H3"/>
    <mergeCell ref="A4:H4"/>
    <mergeCell ref="E7:G7"/>
    <mergeCell ref="A7:A8"/>
    <mergeCell ref="B7:B8"/>
    <mergeCell ref="C7:C8"/>
    <mergeCell ref="H7:H8"/>
  </mergeCells>
  <pageMargins left="0.39370078740157483" right="0" top="0.19685039370078741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Кавгина</dc:creator>
  <cp:lastModifiedBy>sss</cp:lastModifiedBy>
  <cp:lastPrinted>2023-09-04T06:34:09Z</cp:lastPrinted>
  <dcterms:created xsi:type="dcterms:W3CDTF">2017-10-31T07:57:33Z</dcterms:created>
  <dcterms:modified xsi:type="dcterms:W3CDTF">2023-09-04T06:34:44Z</dcterms:modified>
</cp:coreProperties>
</file>