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'Источники'!$A$26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'Доходы'!$A$119</definedName>
    <definedName name="REND_1" localSheetId="2">'Источники'!$A$24</definedName>
    <definedName name="REND_1" localSheetId="1">'Расходы'!$A$456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'Источники'!$A$26:$D$27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<sst xmlns="http://schemas.openxmlformats.org/spreadsheetml/2006/main" count="1997" uniqueCount="875">
  <si>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</si>
  <si>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</si>
  <si>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</si>
  <si>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</si>
  <si>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</si>
  <si>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</si>
  <si>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</si>
  <si>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</si>
  <si>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</si>
  <si>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</si>
  <si>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</si>
  <si>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</si>
  <si>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</si>
  <si>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</si>
  <si>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</si>
  <si>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</si>
  <si>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</si>
  <si>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</si>
  <si>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</si>
  <si>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</si>
  <si>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</si>
  <si>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</si>
  <si>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</si>
  <si>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</si>
  <si>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</si>
  <si>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</si>
  <si>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</si>
  <si>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</si>
  <si>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</si>
  <si>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</si>
  <si>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</si>
  <si>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</si>
  <si>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</si>
  <si>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</si>
  <si>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Киришского муниципального района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</si>
  <si>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</si>
  <si>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</si>
  <si>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</si>
  <si>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</si>
  <si>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</si>
  <si>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</si>
  <si>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</si>
  <si>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</si>
  <si>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</si>
  <si>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</si>
  <si>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</si>
  <si>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</si>
  <si>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</si>
  <si>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</si>
  <si>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</si>
  <si>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</si>
  <si>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</si>
  <si>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</si>
  <si>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</si>
  <si>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</si>
  <si>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</si>
  <si>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</si>
  <si>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</si>
  <si>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</si>
  <si>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</si>
  <si>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</si>
  <si>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</si>
  <si>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</si>
  <si>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</si>
  <si>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</si>
  <si>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</si>
  <si>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</si>
  <si>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</si>
  <si>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</si>
  <si>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</si>
  <si>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</si>
  <si>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</si>
  <si>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</si>
  <si>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</si>
  <si>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</si>
  <si>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</si>
  <si>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</si>
  <si>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</si>
  <si>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</si>
  <si>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</si>
  <si>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</si>
  <si>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</si>
  <si>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</si>
  <si>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</si>
  <si>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</si>
  <si>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</si>
  <si>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</si>
  <si>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</si>
  <si>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</si>
  <si>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</si>
  <si>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</si>
  <si>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</si>
  <si>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</si>
  <si>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</si>
  <si>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</si>
  <si>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</si>
  <si>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</si>
  <si>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</si>
  <si>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</si>
  <si>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</si>
  <si>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</si>
  <si>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</si>
  <si>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</si>
  <si>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</si>
  <si>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</si>
  <si>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</si>
  <si>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</si>
  <si>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</si>
  <si>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</si>
  <si>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</si>
  <si>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</si>
  <si>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</si>
  <si>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</si>
  <si>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</si>
  <si>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</si>
  <si>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</si>
  <si>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</si>
  <si>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</si>
  <si>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</si>
  <si>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</si>
  <si>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</si>
  <si>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</si>
  <si>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</si>
  <si>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</si>
  <si>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</si>
  <si>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</si>
  <si>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</si>
  <si>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</si>
  <si>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</si>
  <si>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</si>
  <si>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</si>
  <si>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</si>
  <si>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</si>
  <si>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</si>
  <si>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</si>
  <si>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</si>
  <si>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</si>
  <si>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</si>
  <si>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</si>
  <si>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</si>
  <si>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</si>
  <si>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</si>
  <si>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</si>
  <si>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</si>
  <si>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</si>
  <si>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</si>
  <si>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</si>
  <si>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</si>
  <si>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</si>
  <si>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</si>
  <si>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</si>
  <si>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953 11105070000000 120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</si>
  <si>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</si>
  <si>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</si>
  <si>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</si>
  <si>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</si>
  <si>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</si>
  <si>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</si>
  <si>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</si>
  <si>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953 11109045130000 120</t>
  </si>
  <si>
    <t>ДОХОДЫ ОТ ОКАЗАНИЯ ПЛАТНЫХ УСЛУГ (РАБОТ) И КОМПЕНСАЦИИ ЗАТРАТ ГОСУДАРСТВА</t>
  </si>
  <si>
    <t>953 11300000000000 000</t>
  </si>
  <si>
    <t>Доходы от оказания платных услуг (работ)</t>
  </si>
  <si>
    <t>953 11301000000000 130</t>
  </si>
  <si>
    <t>Прочие доходы от оказания платных услуг (работ)</t>
  </si>
  <si>
    <t>953 11301990000000 130</t>
  </si>
  <si>
    <t>Прочие доходы от оказания платных услуг (работ) получателями средств бюджетов городских поселений</t>
  </si>
  <si>
    <t>953 11301995130000 130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</si>
  <si>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</si>
  <si>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</si>
  <si>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</si>
  <si>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953 11402000000000 000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</si>
  <si>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</si>
  <si>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</si>
  <si>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</si>
  <si>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</si>
  <si>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</si>
  <si>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</si>
  <si>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</si>
  <si>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</si>
  <si>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</si>
  <si>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951 11406013130000 430</t>
  </si>
  <si>
    <t>ШТРАФЫ, САНКЦИИ, ВОЗМЕЩЕНИЕ УЩЕРБА</t>
  </si>
  <si>
    <t>953 11600000000000 000</t>
  </si>
  <si>
    <t>Прочие поступления от денежных взысканий (штрафов) и иных сумм в возмещение ущерба</t>
  </si>
  <si>
    <t>953 11690000000000 140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</si>
  <si>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</si>
  <si>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953 11690050130000 140</t>
  </si>
  <si>
    <t>ПРОЧИЕ НЕНАЛОГОВЫЕ ДОХОДЫ</t>
  </si>
  <si>
    <t>953 11700000000000 000</t>
  </si>
  <si>
    <t>Невыясненные поступления</t>
  </si>
  <si>
    <t>953 11701000000000 180</t>
  </si>
  <si>
    <t>Невыясненные поступления, зачисляемые в бюджеты городских поселений</t>
  </si>
  <si>
    <t>953 11701050130000 180</t>
  </si>
  <si>
    <t>БЕЗВОЗМЕЗДНЫЕ ПОСТУПЛЕНИЯ</t>
  </si>
  <si>
    <t>953 20000000000000 000</t>
  </si>
  <si>
    <t>БЕЗВОЗМЕЗДНЫЕ ПОСТУПЛЕНИЯ ОТ ДРУГИХ БЮДЖЕТОВ БЮДЖЕТНОЙ СИСТЕМЫ РОССИЙСКОЙ ФЕДЕРАЦИИ</t>
  </si>
  <si>
    <t>953 20200000000000 000</t>
  </si>
  <si>
    <t>Дотации бюджетам субъектов Российской Федерации и муниципальных образований</t>
  </si>
  <si>
    <t>953 20201000000000 151</t>
  </si>
  <si>
    <t>Дотации на выравнивание бюджетной обеспеченности</t>
  </si>
  <si>
    <t>953 20201001000000 151</t>
  </si>
  <si>
    <t>Дотации бюджетам городских поселений на выравнивание бюджетной обеспеченности за счет средств областного бюджета</t>
  </si>
  <si>
    <t>953 20201001130610 151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</si>
  <si>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</si>
  <si>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953 20201001130620 151</t>
  </si>
  <si>
    <t>Субсидии бюджетам бюджетной системы Российской Федерации (межбюджетные субсидии)</t>
  </si>
  <si>
    <t>953 20202000000000 151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</si>
  <si>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</si>
  <si>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</si>
  <si>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</si>
  <si>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</si>
  <si>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</si>
  <si>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</si>
  <si>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</si>
  <si>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953 20202089130000 151</t>
  </si>
  <si>
    <t>Прочие субсидии</t>
  </si>
  <si>
    <t>953 20202999000000 151</t>
  </si>
  <si>
    <t>Прочие субсидии бюджетам городских поселений</t>
  </si>
  <si>
    <t>953 20202999130000 151</t>
  </si>
  <si>
    <t>Субвенции бюджетам субъектов Российской Федерации и муниципальных образований</t>
  </si>
  <si>
    <t>953 20203000000000 151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</si>
  <si>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</si>
  <si>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</si>
  <si>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</si>
  <si>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953 20203015130000 151</t>
  </si>
  <si>
    <t>Субвенции местным бюджетам на выполнение передаваемых полномочий субъектов Российской Федерации</t>
  </si>
  <si>
    <t>953 20203024000000 151</t>
  </si>
  <si>
    <t>Субвенции бюджетам городских поселений на выполнение передаваемых полномочий субъектов Российской Федерации</t>
  </si>
  <si>
    <t>953 20203024130000 151</t>
  </si>
  <si>
    <t>Иные межбюджетные трансферты</t>
  </si>
  <si>
    <t>953 20204000000000 151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</si>
  <si>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</si>
  <si>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</si>
  <si>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</si>
  <si>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953 20204012130000 151</t>
  </si>
  <si>
    <t>Прочие межбюджетные трансферты, передаваемые бюджетам</t>
  </si>
  <si>
    <t>953 20204999000000 151</t>
  </si>
  <si>
    <t>Прочие межбюджетные трансферты, передаваемые бюджетам городских поселений</t>
  </si>
  <si>
    <t>953 20204999130000 151</t>
  </si>
  <si>
    <t>ВОЗВРАТ ОСТАТКОВ СУБСИДИЙ, СУБВЕНЦИЙ И ИНЫХ МЕЖБЮДЖЕТНЫХ ТРАНСФЕРТОВ, ИМЕЮЩИХ ЦЕЛЕВОЕ НАЗНАЧЕНИЕ, ПРОШЛЫХ ЛЕТ</t>
  </si>
  <si>
    <t>953 21900000000000 000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</si>
  <si>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</si>
  <si>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953 21905000130000 151</t>
  </si>
  <si>
    <t>Расходы бюджета - всего</t>
  </si>
  <si>
    <t>200</t>
  </si>
  <si>
    <t>x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</si>
  <si>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</si>
  <si>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953 0000 0000000 000 000 </t>
  </si>
  <si>
    <t>ОБЩЕГОСУДАРСТВЕННЫЕ ВОПРОСЫ</t>
  </si>
  <si>
    <t xml:space="preserve">953 0100 0000000 000 000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</si>
  <si>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</si>
  <si>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953 0104 0000000 000 000 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</si>
  <si>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</si>
  <si>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953 0104 1100000 000 000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</si>
  <si>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</si>
  <si>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953 0104 1100027 000 000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</si>
  <si>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</si>
  <si>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953 0104 1100027 121 000 </t>
  </si>
  <si>
    <t>Расходы</t>
  </si>
  <si>
    <t xml:space="preserve">953 0104 1100027 121 200 </t>
  </si>
  <si>
    <t>Оплата труда и начисления на выплаты по оплате труда</t>
  </si>
  <si>
    <t xml:space="preserve">953 0104 1100027 121 210 </t>
  </si>
  <si>
    <t>Заработная плата</t>
  </si>
  <si>
    <t xml:space="preserve">953 0104 1100027 121 211 </t>
  </si>
  <si>
    <t>Начисления на выплаты по оплате труда</t>
  </si>
  <si>
    <t xml:space="preserve">953 0104 1100027 121 213 </t>
  </si>
  <si>
    <t>Иные выплаты персоналу государственных (муниципальных) органов, за исключением фонда оплаты труда</t>
  </si>
  <si>
    <t xml:space="preserve">953 0104 1100027 122 000 </t>
  </si>
  <si>
    <t xml:space="preserve">953 0104 1100027 122 200 </t>
  </si>
  <si>
    <t>Оплата работ, услуг</t>
  </si>
  <si>
    <t xml:space="preserve">953 0104 1100027 122 220 </t>
  </si>
  <si>
    <t>Транспортные услуги</t>
  </si>
  <si>
    <t xml:space="preserve">953 0104 1100027 122 222 </t>
  </si>
  <si>
    <t>Прочие работы, услуги</t>
  </si>
  <si>
    <t xml:space="preserve">953 0104 1100027 122 226 </t>
  </si>
  <si>
    <t>Закупка товаров, работ, услуг в сфере информационно-коммуникационных технологий</t>
  </si>
  <si>
    <t xml:space="preserve">953 0104 1100027 242 000 </t>
  </si>
  <si>
    <t xml:space="preserve">953 0104 1100027 242 200 </t>
  </si>
  <si>
    <t xml:space="preserve">953 0104 1100027 242 220 </t>
  </si>
  <si>
    <t>Услуги связи</t>
  </si>
  <si>
    <t xml:space="preserve">953 0104 1100027 242 221 </t>
  </si>
  <si>
    <t>Работы, услуги по содержанию имущества</t>
  </si>
  <si>
    <t xml:space="preserve">953 0104 1100027 242 225 </t>
  </si>
  <si>
    <t xml:space="preserve">953 0104 1100027 242 226 </t>
  </si>
  <si>
    <t>Поступление нефинансовых активов</t>
  </si>
  <si>
    <t xml:space="preserve">953 0104 1100027 242 300 </t>
  </si>
  <si>
    <t>Увеличение стоимости материальных запасов</t>
  </si>
  <si>
    <t xml:space="preserve">953 0104 1100027 242 340 </t>
  </si>
  <si>
    <t>Прочая закупка товаров, работ и услуг для обеспечения государственных (муниципальных) нужд</t>
  </si>
  <si>
    <t xml:space="preserve">953 0104 1100027 244 000 </t>
  </si>
  <si>
    <t xml:space="preserve">953 0104 1100027 244 200 </t>
  </si>
  <si>
    <t xml:space="preserve">953 0104 1100027 244 220 </t>
  </si>
  <si>
    <t xml:space="preserve">953 0104 1100027 244 221 </t>
  </si>
  <si>
    <t>Коммунальные услуги</t>
  </si>
  <si>
    <t xml:space="preserve">953 0104 1100027 244 223 </t>
  </si>
  <si>
    <t xml:space="preserve">953 0104 1100027 244 225 </t>
  </si>
  <si>
    <t xml:space="preserve">953 0104 1100027 244 226 </t>
  </si>
  <si>
    <t xml:space="preserve">953 0104 1100027 244 300 </t>
  </si>
  <si>
    <t>Увеличение стоимости основных средств</t>
  </si>
  <si>
    <t xml:space="preserve">953 0104 1100027 244 310 </t>
  </si>
  <si>
    <t xml:space="preserve">953 0104 1100027 244 340 </t>
  </si>
  <si>
    <t>Уплата прочих налогов, сборов</t>
  </si>
  <si>
    <t xml:space="preserve">953 0104 1100027 852 000 </t>
  </si>
  <si>
    <t xml:space="preserve">953 0104 1100027 852 200 </t>
  </si>
  <si>
    <t>Прочие расходы</t>
  </si>
  <si>
    <t xml:space="preserve">953 0104 1100027 852 290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</si>
  <si>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</si>
  <si>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953 0104 1107134 000 000 </t>
  </si>
  <si>
    <t xml:space="preserve">953 0104 1107134 244 000 </t>
  </si>
  <si>
    <t xml:space="preserve">953 0104 1107134 244 300 </t>
  </si>
  <si>
    <t xml:space="preserve">953 0104 1107134 244 340 </t>
  </si>
  <si>
    <t>Непрограммные расходы на переданные полномочия в соответствии с заключенными соглашениями</t>
  </si>
  <si>
    <t xml:space="preserve">953 0104 2130000 000 000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</si>
  <si>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</si>
  <si>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953 0104 2131003 000 000 </t>
  </si>
  <si>
    <t xml:space="preserve">953 0104 2131003 540 000 </t>
  </si>
  <si>
    <t xml:space="preserve">953 0104 2131003 540 200 </t>
  </si>
  <si>
    <t>Безвозмездные перечисления бюджетам</t>
  </si>
  <si>
    <t xml:space="preserve">953 0104 2131003 540 250 </t>
  </si>
  <si>
    <t>Перечисления другим бюджетам бюджетной системы Российской Федерации</t>
  </si>
  <si>
    <t xml:space="preserve">953 0104 2131003 540 251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</si>
  <si>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</si>
  <si>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953 0104 2131004 000 000 </t>
  </si>
  <si>
    <t xml:space="preserve">953 0104 2131004 540 000 </t>
  </si>
  <si>
    <t xml:space="preserve">953 0104 2131004 540 200 </t>
  </si>
  <si>
    <t xml:space="preserve">953 0104 2131004 540 250 </t>
  </si>
  <si>
    <t xml:space="preserve">953 0104 2131004 540 251 </t>
  </si>
  <si>
    <t>Межбюджетные трансферты на осуществление части полномочий 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</si>
  <si>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953 0104 2131010 000 000 </t>
  </si>
  <si>
    <t xml:space="preserve">953 0104 2131010 540 000 </t>
  </si>
  <si>
    <t xml:space="preserve">953 0104 2131010 540 200 </t>
  </si>
  <si>
    <t xml:space="preserve">953 0104 2131010 540 250 </t>
  </si>
  <si>
    <t xml:space="preserve">953 0104 2131010 540 251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</si>
  <si>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</si>
  <si>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953 0106 0000000 000 000 </t>
  </si>
  <si>
    <t xml:space="preserve">953 0106 2130000 000 000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</si>
  <si>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</si>
  <si>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953 0106 2131001 000 000 </t>
  </si>
  <si>
    <t xml:space="preserve">953 0106 2131001 540 000 </t>
  </si>
  <si>
    <t xml:space="preserve">953 0106 2131001 540 200 </t>
  </si>
  <si>
    <t xml:space="preserve">953 0106 2131001 540 250 </t>
  </si>
  <si>
    <t xml:space="preserve">953 0106 2131001 540 251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</si>
  <si>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</si>
  <si>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953 0106 2131002 000 000 </t>
  </si>
  <si>
    <t xml:space="preserve">953 0106 2131002 540 000 </t>
  </si>
  <si>
    <t xml:space="preserve">953 0106 2131002 540 200 </t>
  </si>
  <si>
    <t xml:space="preserve">953 0106 2131002 540 250 </t>
  </si>
  <si>
    <t xml:space="preserve">953 0106 2131002 540 251 </t>
  </si>
  <si>
    <t>Резервные фонды</t>
  </si>
  <si>
    <t xml:space="preserve">953 0111 0000000 000 000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</si>
  <si>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</si>
  <si>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953 0111 2110000 000 000 </t>
  </si>
  <si>
    <t>Резервный фонд Администрации Будогощского городского поселения</t>
  </si>
  <si>
    <t xml:space="preserve">953 0111 2110029 000 000 </t>
  </si>
  <si>
    <t>Резервные средства</t>
  </si>
  <si>
    <t xml:space="preserve">953 0111 2110029 870 000 </t>
  </si>
  <si>
    <t xml:space="preserve">953 0111 2110029 870 200 </t>
  </si>
  <si>
    <t xml:space="preserve">953 0111 2110029 870 290 </t>
  </si>
  <si>
    <t>Другие общегосударственные вопросы</t>
  </si>
  <si>
    <t xml:space="preserve">953 0113 0000000 000 000 </t>
  </si>
  <si>
    <t xml:space="preserve">953 0113 2110000 000 000 </t>
  </si>
  <si>
    <t>Оформление технической документации на автомобильные дороги местного значения</t>
  </si>
  <si>
    <t xml:space="preserve">953 0113 2110005 000 000 </t>
  </si>
  <si>
    <t xml:space="preserve">953 0113 2110005 244 000 </t>
  </si>
  <si>
    <t xml:space="preserve">953 0113 2110005 244 200 </t>
  </si>
  <si>
    <t xml:space="preserve">953 0113 2110005 244 220 </t>
  </si>
  <si>
    <t xml:space="preserve">953 0113 2110005 244 226 </t>
  </si>
  <si>
    <t>Изготовление межевых планов и кадастровых паспортов на земельные участки</t>
  </si>
  <si>
    <t xml:space="preserve">953 0113 2110006 000 000 </t>
  </si>
  <si>
    <t xml:space="preserve">953 0113 2110006 244 000 </t>
  </si>
  <si>
    <t xml:space="preserve">953 0113 2110006 244 200 </t>
  </si>
  <si>
    <t xml:space="preserve">953 0113 2110006 244 220 </t>
  </si>
  <si>
    <t xml:space="preserve">953 0113 2110006 244 226 </t>
  </si>
  <si>
    <t>Мероприятия, связанные с обследованием объектов на предмет аварийоного состояния</t>
  </si>
  <si>
    <t xml:space="preserve">953 0113 2110007 000 000 </t>
  </si>
  <si>
    <t xml:space="preserve">953 0113 2110007 244 000 </t>
  </si>
  <si>
    <t xml:space="preserve">953 0113 2110007 244 200 </t>
  </si>
  <si>
    <t xml:space="preserve">953 0113 2110007 244 220 </t>
  </si>
  <si>
    <t xml:space="preserve">953 0113 2110007 244 226 </t>
  </si>
  <si>
    <t>Членские взносы в совет муниципальных образований</t>
  </si>
  <si>
    <t xml:space="preserve">953 0113 2110035 000 000 </t>
  </si>
  <si>
    <t>Уплата иных платежей</t>
  </si>
  <si>
    <t xml:space="preserve">953 0113 2110035 853 000 </t>
  </si>
  <si>
    <t xml:space="preserve">953 0113 2110035 853 200 </t>
  </si>
  <si>
    <t xml:space="preserve">953 0113 2110035 853 290 </t>
  </si>
  <si>
    <t>Выполнение других обязательств поселения</t>
  </si>
  <si>
    <t xml:space="preserve">953 0113 2110045 000 000 </t>
  </si>
  <si>
    <t xml:space="preserve">953 0113 2110045 242 000 </t>
  </si>
  <si>
    <t xml:space="preserve">953 0113 2110045 242 200 </t>
  </si>
  <si>
    <t xml:space="preserve">953 0113 2110045 242 220 </t>
  </si>
  <si>
    <t xml:space="preserve">953 0113 2110045 242 226 </t>
  </si>
  <si>
    <t>Оценка недвижимости, признание прав и регулирование отношений по собственности муниципального образования</t>
  </si>
  <si>
    <t xml:space="preserve">953 0113 2110053 000 000 </t>
  </si>
  <si>
    <t xml:space="preserve">953 0113 2110053 244 000 </t>
  </si>
  <si>
    <t xml:space="preserve">953 0113 2110053 244 200 </t>
  </si>
  <si>
    <t xml:space="preserve">953 0113 2110053 244 220 </t>
  </si>
  <si>
    <t xml:space="preserve">953 0113 2110053 244 226 </t>
  </si>
  <si>
    <t>Подпрограмма "Содержание и развитие автомобильных дорог и дворовых территорий, дорожного хозяйства"</t>
  </si>
  <si>
    <t xml:space="preserve">953 0113 7510000 000 000 </t>
  </si>
  <si>
    <t>Мероприятия, направленные на развитие автомобильных дорог, дорожного хозяйства, дворовых территорий и оформление технической документации на них муниципального образования Будогощское городское поселение Киришского муниципального района Ленинградской области на 2015-2018 гг"</t>
  </si>
  <si>
    <t xml:space="preserve">953 0113 7510016 000 000 </t>
  </si>
  <si>
    <t xml:space="preserve">953 0113 7510016 244 000 </t>
  </si>
  <si>
    <t xml:space="preserve">953 0113 7510016 244 200 </t>
  </si>
  <si>
    <t xml:space="preserve">953 0113 7510016 244 220 </t>
  </si>
  <si>
    <t xml:space="preserve">953 0113 7510016 244 226 </t>
  </si>
  <si>
    <t>Муниципальная программа «Обеспечение качественным жильем граждан на территории Будогощского городского поселения Киришского муниципального района Ленинградской области на 2015-2018гг.»</t>
  </si>
  <si>
    <t xml:space="preserve">953 0113 7600000 000 000 </t>
  </si>
  <si>
    <t>Мероприятия, направленные на выявление жилых домов на предмет аварийного состояния и переселение из аварийного фонда</t>
  </si>
  <si>
    <t xml:space="preserve">953 0113 7600039 000 000 </t>
  </si>
  <si>
    <t xml:space="preserve">953 0113 7600039 244 000 </t>
  </si>
  <si>
    <t xml:space="preserve">953 0113 7600039 244 200 </t>
  </si>
  <si>
    <t xml:space="preserve">953 0113 7600039 244 220 </t>
  </si>
  <si>
    <t xml:space="preserve">953 0113 7600039 244 226 </t>
  </si>
  <si>
    <t>Мероприятия, направленные на реализацию функций в сфере управления муниципальным жилищным фондом</t>
  </si>
  <si>
    <t xml:space="preserve">953 0113 7600042 000 000 </t>
  </si>
  <si>
    <t xml:space="preserve">953 0113 7600042 244 000 </t>
  </si>
  <si>
    <t xml:space="preserve">953 0113 7600042 244 200 </t>
  </si>
  <si>
    <t xml:space="preserve">953 0113 7600042 244 220 </t>
  </si>
  <si>
    <t xml:space="preserve">953 0113 7600042 244 226 </t>
  </si>
  <si>
    <t>Ремонт муниципального жилья</t>
  </si>
  <si>
    <t xml:space="preserve">953 0113 7600050 000 000 </t>
  </si>
  <si>
    <t xml:space="preserve">953 0113 7600050 244 000 </t>
  </si>
  <si>
    <t xml:space="preserve">953 0113 7600050 244 200 </t>
  </si>
  <si>
    <t xml:space="preserve">953 0113 7600050 244 220 </t>
  </si>
  <si>
    <t xml:space="preserve">953 0113 7600050 244 225 </t>
  </si>
  <si>
    <t>НАЦИОНАЛЬНАЯ ОБОРОНА</t>
  </si>
  <si>
    <t xml:space="preserve">953 0200 0000000 000 000 </t>
  </si>
  <si>
    <t>Мобилизационная и вневойсковая подготовка</t>
  </si>
  <si>
    <t xml:space="preserve">953 0203 0000000 000 000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</si>
  <si>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</si>
  <si>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953 0203 2120000 000 000 </t>
  </si>
  <si>
    <t>Осуществление первичного воинского учета на территориях, где отсутствуют военные комиссариаты</t>
  </si>
  <si>
    <t xml:space="preserve">953 0203 2125118 000 000 </t>
  </si>
  <si>
    <t xml:space="preserve">953 0203 2125118 121 000 </t>
  </si>
  <si>
    <t xml:space="preserve">953 0203 2125118 121 200 </t>
  </si>
  <si>
    <t xml:space="preserve">953 0203 2125118 121 210 </t>
  </si>
  <si>
    <t xml:space="preserve">953 0203 2125118 121 211 </t>
  </si>
  <si>
    <t xml:space="preserve">953 0203 2125118 121 213 </t>
  </si>
  <si>
    <t xml:space="preserve">953 0203 2125118 122 000 </t>
  </si>
  <si>
    <t xml:space="preserve">953 0203 2125118 122 200 </t>
  </si>
  <si>
    <t xml:space="preserve">953 0203 2125118 122 220 </t>
  </si>
  <si>
    <t xml:space="preserve">953 0203 2125118 122 222 </t>
  </si>
  <si>
    <t xml:space="preserve">953 0203 2125118 242 000 </t>
  </si>
  <si>
    <t xml:space="preserve">953 0203 2125118 242 200 </t>
  </si>
  <si>
    <t xml:space="preserve">953 0203 2125118 242 220 </t>
  </si>
  <si>
    <t xml:space="preserve">953 0203 2125118 242 221 </t>
  </si>
  <si>
    <t xml:space="preserve">953 0203 2125118 242 300 </t>
  </si>
  <si>
    <t xml:space="preserve">953 0203 2125118 242 340 </t>
  </si>
  <si>
    <t xml:space="preserve">953 0203 2125118 244 000 </t>
  </si>
  <si>
    <t xml:space="preserve">953 0203 2125118 244 300 </t>
  </si>
  <si>
    <t xml:space="preserve">953 0203 2125118 244 340 </t>
  </si>
  <si>
    <t>НАЦИОНАЛЬНАЯ БЕЗОПАСНОСТЬ И ПРАВООХРАНИТЕЛЬНАЯ ДЕЯТЕЛЬНОСТЬ</t>
  </si>
  <si>
    <t xml:space="preserve">953 0300 0000000 000 000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</si>
  <si>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</si>
  <si>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953 0309 0000000 000 000 </t>
  </si>
  <si>
    <t>Обеспечение первичных мер пожарной безопасности в границах населенных пунктов поселения (п.9 п.1 ст.14 ФЗ №131-ФЗ)</t>
  </si>
  <si>
    <t xml:space="preserve">953 0309 7310000 000 000 </t>
  </si>
  <si>
    <t>Мероприятия по обеспечению пожарной безопасности</t>
  </si>
  <si>
    <t xml:space="preserve">953 0309 7310009 000 000 </t>
  </si>
  <si>
    <t xml:space="preserve">953 0309 7310009 244 000 </t>
  </si>
  <si>
    <t xml:space="preserve">953 0309 7310009 244 200 </t>
  </si>
  <si>
    <t xml:space="preserve">953 0309 7310009 244 220 </t>
  </si>
  <si>
    <t xml:space="preserve">953 0309 7310009 244 226 </t>
  </si>
  <si>
    <t xml:space="preserve">953 0309 7310009 244 300 </t>
  </si>
  <si>
    <t xml:space="preserve">953 0309 7310009 244 310 </t>
  </si>
  <si>
    <t>Осуществление мероприятий по обеспечению безопасности людей на водных объектах, охране их жизни, здоровья (п.26 п.1 ст.14 ФЗ №131-ФЗ)</t>
  </si>
  <si>
    <t xml:space="preserve">953 0309 7320000 000 000 </t>
  </si>
  <si>
    <t>Предупреждение и ликвидация последствий чрезвычайных ситуаций на территории Будогощского городского поселения</t>
  </si>
  <si>
    <t xml:space="preserve">953 0309 7321007 000 000 </t>
  </si>
  <si>
    <t xml:space="preserve">953 0309 7321007 540 000 </t>
  </si>
  <si>
    <t xml:space="preserve">953 0309 7321007 540 200 </t>
  </si>
  <si>
    <t xml:space="preserve">953 0309 7321007 540 250 </t>
  </si>
  <si>
    <t xml:space="preserve">953 0309 7321007 540 251 </t>
  </si>
  <si>
    <t>НАЦИОНАЛЬНАЯ ЭКОНОМИКА</t>
  </si>
  <si>
    <t xml:space="preserve">953 0400 0000000 000 000 </t>
  </si>
  <si>
    <t>Дорожное хозяйство (дорожные фонды)</t>
  </si>
  <si>
    <t xml:space="preserve">953 0409 0000000 000 000 </t>
  </si>
  <si>
    <t xml:space="preserve">953 0409 2110000 000 000 </t>
  </si>
  <si>
    <t>Разработка проекта организации дорожного движения на автодорогах местного значения</t>
  </si>
  <si>
    <t xml:space="preserve">953 0409 2110011 000 000 </t>
  </si>
  <si>
    <t xml:space="preserve">953 0409 2110011 244 000 </t>
  </si>
  <si>
    <t xml:space="preserve">953 0409 2110011 244 200 </t>
  </si>
  <si>
    <t xml:space="preserve">953 0409 2110011 244 220 </t>
  </si>
  <si>
    <t xml:space="preserve">953 0409 2110011 244 226 </t>
  </si>
  <si>
    <t xml:space="preserve">953 0409 7510000 000 000 </t>
  </si>
  <si>
    <t xml:space="preserve">953 0409 7510016 000 000 </t>
  </si>
  <si>
    <t xml:space="preserve">953 0409 7510016 244 000 </t>
  </si>
  <si>
    <t xml:space="preserve">953 0409 7510016 244 200 </t>
  </si>
  <si>
    <t xml:space="preserve">953 0409 7510016 244 220 </t>
  </si>
  <si>
    <t xml:space="preserve">953 0409 7510016 244 225 </t>
  </si>
  <si>
    <t xml:space="preserve">953 0409 7510016 244 226 </t>
  </si>
  <si>
    <t>Мероприятия, направленные на содержание автомобильных дорог муниципального образования Будогощское городское поселение Киришского муниципального района Ленинградской области на 2015-2018 гг"</t>
  </si>
  <si>
    <t xml:space="preserve">953 0409 7510017 000 000 </t>
  </si>
  <si>
    <t xml:space="preserve">953 0409 7510017 244 000 </t>
  </si>
  <si>
    <t xml:space="preserve">953 0409 7510017 244 200 </t>
  </si>
  <si>
    <t xml:space="preserve">953 0409 7510017 244 220 </t>
  </si>
  <si>
    <t xml:space="preserve">953 0409 7510017 244 225 </t>
  </si>
  <si>
    <t xml:space="preserve">953 0409 7510017 244 300 </t>
  </si>
  <si>
    <t xml:space="preserve">953 0409 7510017 244 310 </t>
  </si>
  <si>
    <t>Подпрограмма "Капитальный ремонт и ремонт автомобильных дорог общего пользования местного значения, в т.ч. с твердым покрытием"</t>
  </si>
  <si>
    <t xml:space="preserve">953 0409 7520000 000 000 </t>
  </si>
  <si>
    <t>Ремонт дорожного покрытия участка дороги по ул.Заводская от дома № 32 до дома № 76 в г.п. Будогощь Киришского района Ленинградской обл.</t>
  </si>
  <si>
    <t xml:space="preserve">953 0409 7520051 000 000 </t>
  </si>
  <si>
    <t xml:space="preserve">953 0409 7520051 244 000 </t>
  </si>
  <si>
    <t xml:space="preserve">953 0409 7520051 244 200 </t>
  </si>
  <si>
    <t xml:space="preserve">953 0409 7520051 244 220 </t>
  </si>
  <si>
    <t xml:space="preserve">953 0409 7520051 244 225 </t>
  </si>
  <si>
    <t>Ремонт дорожного покрытия участка дороги по ул.Кооперативная от дома № 7 до ул.Железнодорожная в г.п. Будогощь Киришского района Ленинградской области</t>
  </si>
  <si>
    <t xml:space="preserve">953 0409 7520052 000 000 </t>
  </si>
  <si>
    <t xml:space="preserve">953 0409 7520052 244 000 </t>
  </si>
  <si>
    <t xml:space="preserve">953 0409 7520052 244 200 </t>
  </si>
  <si>
    <t xml:space="preserve">953 0409 7520052 244 220 </t>
  </si>
  <si>
    <t xml:space="preserve">953 0409 7520052 244 225 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</si>
  <si>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 на 2015-2016 годы"</t>
  </si>
  <si>
    <t xml:space="preserve">953 0409 7800000 000 000 </t>
  </si>
  <si>
    <t>Ремонт автомобильных дорог в деревнях</t>
  </si>
  <si>
    <t xml:space="preserve">953 0409 7800043 000 000 </t>
  </si>
  <si>
    <t xml:space="preserve">953 0409 7800043 244 000 </t>
  </si>
  <si>
    <t xml:space="preserve">953 0409 7800043 244 200 </t>
  </si>
  <si>
    <t xml:space="preserve">953 0409 7800043 244 220 </t>
  </si>
  <si>
    <t xml:space="preserve">953 0409 7800043 244 225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</si>
  <si>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</si>
  <si>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 xml:space="preserve">953 0409 7807088 000 000 </t>
  </si>
  <si>
    <t xml:space="preserve">953 0409 7807088 244 000 </t>
  </si>
  <si>
    <t xml:space="preserve">953 0409 7807088 244 200 </t>
  </si>
  <si>
    <t xml:space="preserve">953 0409 7807088 244 220 </t>
  </si>
  <si>
    <t xml:space="preserve">953 0409 7807088 244 225 </t>
  </si>
  <si>
    <t>Другие вопросы в области национальной экономики</t>
  </si>
  <si>
    <t xml:space="preserve">953 0412 0000000 000 000 </t>
  </si>
  <si>
    <t xml:space="preserve">953 0412 2120000 000 000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</si>
  <si>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</si>
  <si>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953 0412 2120002 000 000 </t>
  </si>
  <si>
    <t xml:space="preserve">953 0412 2120002 244 000 </t>
  </si>
  <si>
    <t xml:space="preserve">953 0412 2120002 244 200 </t>
  </si>
  <si>
    <t xml:space="preserve">953 0412 2120002 244 220 </t>
  </si>
  <si>
    <t xml:space="preserve">953 0412 2120002 244 226 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</si>
  <si>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
Ленинградской области на 2015-2018гг»</t>
  </si>
  <si>
    <t xml:space="preserve">953 0412 7700000 000 000 </t>
  </si>
  <si>
    <t>Мероприятия по развитию малого и среднего бизнеса на территории муниципального образования</t>
  </si>
  <si>
    <t xml:space="preserve">953 0412 7700026 000 000 </t>
  </si>
  <si>
    <t xml:space="preserve">953 0412 7700026 244 000 </t>
  </si>
  <si>
    <t xml:space="preserve">953 0412 7700026 244 200 </t>
  </si>
  <si>
    <t xml:space="preserve">953 0412 7700026 244 220 </t>
  </si>
  <si>
    <t xml:space="preserve">953 0412 7700026 244 226 </t>
  </si>
  <si>
    <t>ЖИЛИЩНО-КОММУНАЛЬНОЕ ХОЗЯЙСТВО</t>
  </si>
  <si>
    <t xml:space="preserve">953 0500 0000000 000 000 </t>
  </si>
  <si>
    <t>Жилищное хозяйство</t>
  </si>
  <si>
    <t xml:space="preserve">953 0501 0000000 000 000 </t>
  </si>
  <si>
    <t xml:space="preserve">953 0501 7600000 000 000 </t>
  </si>
  <si>
    <t>Мероприятия, направленные на обеспечение эксплуатации муниципального жилого фонда</t>
  </si>
  <si>
    <t xml:space="preserve">953 0501 7600040 000 000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</si>
  <si>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</si>
  <si>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953 0501 7600040 810 000 </t>
  </si>
  <si>
    <t xml:space="preserve">953 0501 7600040 810 200 </t>
  </si>
  <si>
    <t>Безвозмездные перечисления организациям</t>
  </si>
  <si>
    <t xml:space="preserve">953 0501 7600040 810 240 </t>
  </si>
  <si>
    <t>Безвозмездные перечисления государственным и муниципальным организациям</t>
  </si>
  <si>
    <t xml:space="preserve">953 0501 7600040 810 241 </t>
  </si>
  <si>
    <t>Мероприятия, направленные на обеспечение капитального ремонта муниципального жилого фонда</t>
  </si>
  <si>
    <t xml:space="preserve">953 0501 7600041 000 000 </t>
  </si>
  <si>
    <t xml:space="preserve">953 0501 7600041 853 000 </t>
  </si>
  <si>
    <t xml:space="preserve">953 0501 7600041 853 200 </t>
  </si>
  <si>
    <t xml:space="preserve">953 0501 7600041 853 290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</si>
  <si>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</si>
  <si>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953 0501 7609502 000 000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</si>
  <si>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</si>
  <si>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953 0501 7609502 412 000 </t>
  </si>
  <si>
    <t xml:space="preserve">953 0501 7609502 412 300 </t>
  </si>
  <si>
    <t xml:space="preserve">953 0501 7609502 412 310 </t>
  </si>
  <si>
    <t xml:space="preserve">953 0501 7609602 000 000 </t>
  </si>
  <si>
    <t xml:space="preserve">953 0501 7609602 412 000 </t>
  </si>
  <si>
    <t xml:space="preserve">953 0501 7609602 412 300 </t>
  </si>
  <si>
    <t xml:space="preserve">953 0501 7609602 412 310 </t>
  </si>
  <si>
    <t>Коммунальное хозяйство</t>
  </si>
  <si>
    <t xml:space="preserve">953 0502 0000000 000 000 </t>
  </si>
  <si>
    <t xml:space="preserve">953 0502 2110000 000 000 </t>
  </si>
  <si>
    <t>Мероприятия, связанные с содержанием, техническим обслуживанием и ремонтом сетей инженерно-технического обеспечения</t>
  </si>
  <si>
    <t xml:space="preserve">953 0502 2110008 000 000 </t>
  </si>
  <si>
    <t xml:space="preserve">953 0502 2110008 244 000 </t>
  </si>
  <si>
    <t xml:space="preserve">953 0502 2110008 244 200 </t>
  </si>
  <si>
    <t xml:space="preserve">953 0502 2110008 244 220 </t>
  </si>
  <si>
    <t xml:space="preserve">953 0502 2110008 244 225 </t>
  </si>
  <si>
    <t>Разработка схемы водоснабжения и водоотведения муниципального образования</t>
  </si>
  <si>
    <t xml:space="preserve">953 0502 2110025 000 000 </t>
  </si>
  <si>
    <t xml:space="preserve">953 0502 2110025 244 000 </t>
  </si>
  <si>
    <t xml:space="preserve">953 0502 2110025 244 200 </t>
  </si>
  <si>
    <t xml:space="preserve">953 0502 2110025 244 220 </t>
  </si>
  <si>
    <t xml:space="preserve">953 0502 2110025 244 226 </t>
  </si>
  <si>
    <t>Разработка проектно-сметной документации по реконструкции наружных и внутренних электрических сетей котельной школы г.п.Будогощь</t>
  </si>
  <si>
    <t xml:space="preserve">953 0502 2110047 000 000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</si>
  <si>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</si>
  <si>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953 0502 2110047 414 000 </t>
  </si>
  <si>
    <t xml:space="preserve">953 0502 2110047 414 200 </t>
  </si>
  <si>
    <t xml:space="preserve">953 0502 2110047 414 220 </t>
  </si>
  <si>
    <t xml:space="preserve">953 0502 2110047 414 226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</si>
  <si>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Будогощское городское поселение Киришского муниципального района Ленинградской области на 2015-2018гг»</t>
  </si>
  <si>
    <t xml:space="preserve">953 0502 7200000 000 000 </t>
  </si>
  <si>
    <t>Ремонт системы водоснабжения и канализации</t>
  </si>
  <si>
    <t xml:space="preserve">953 0502 7200018 000 000 </t>
  </si>
  <si>
    <t xml:space="preserve">953 0502 7200018 244 000 </t>
  </si>
  <si>
    <t xml:space="preserve">953 0502 7200018 244 200 </t>
  </si>
  <si>
    <t xml:space="preserve">953 0502 7200018 244 220 </t>
  </si>
  <si>
    <t xml:space="preserve">953 0502 7200018 244 225 </t>
  </si>
  <si>
    <t xml:space="preserve">953 0502 7200018 244 226 </t>
  </si>
  <si>
    <t>Проведение необходимых работ и мероприятий по лицензированию скважин и увеличение производительности водообеспечения населения</t>
  </si>
  <si>
    <t xml:space="preserve">953 0502 7200019 000 000 </t>
  </si>
  <si>
    <t xml:space="preserve">953 0502 7200019 244 000 </t>
  </si>
  <si>
    <t xml:space="preserve">953 0502 7200019 244 200 </t>
  </si>
  <si>
    <t xml:space="preserve">953 0502 7200019 244 220 </t>
  </si>
  <si>
    <t xml:space="preserve">953 0502 7200019 244 226 </t>
  </si>
  <si>
    <t>Бурение скважин</t>
  </si>
  <si>
    <t xml:space="preserve">953 0502 7200020 000 000 </t>
  </si>
  <si>
    <t xml:space="preserve">953 0502 7200020 244 000 </t>
  </si>
  <si>
    <t xml:space="preserve">953 0502 7200020 244 300 </t>
  </si>
  <si>
    <t xml:space="preserve">953 0502 7200020 244 310 </t>
  </si>
  <si>
    <t>Предпроектное обследование очистных сооружений</t>
  </si>
  <si>
    <t xml:space="preserve">953 0502 7200021 000 000 </t>
  </si>
  <si>
    <t xml:space="preserve">953 0502 7200021 244 000 </t>
  </si>
  <si>
    <t xml:space="preserve">953 0502 7200021 244 200 </t>
  </si>
  <si>
    <t xml:space="preserve">953 0502 7200021 244 220 </t>
  </si>
  <si>
    <t xml:space="preserve">953 0502 7200021 244 226 </t>
  </si>
  <si>
    <t>Ремонт коммунальной инфраструктуры</t>
  </si>
  <si>
    <t xml:space="preserve">953 0502 7200037 000 000 </t>
  </si>
  <si>
    <t xml:space="preserve">953 0502 7200037 244 000 </t>
  </si>
  <si>
    <t xml:space="preserve">953 0502 7200037 244 200 </t>
  </si>
  <si>
    <t xml:space="preserve">953 0502 7200037 244 220 </t>
  </si>
  <si>
    <t xml:space="preserve">953 0502 7200037 244 225 </t>
  </si>
  <si>
    <t>Ремонт котельных поселения</t>
  </si>
  <si>
    <t xml:space="preserve">953 0502 7200038 000 000 </t>
  </si>
  <si>
    <t xml:space="preserve">953 0502 7200038 244 000 </t>
  </si>
  <si>
    <t xml:space="preserve">953 0502 7200038 244 300 </t>
  </si>
  <si>
    <t xml:space="preserve">953 0502 7200038 244 310 </t>
  </si>
  <si>
    <t>Топографическая съемка, инженерные изыскания для проекта котельной ПНИ</t>
  </si>
  <si>
    <t xml:space="preserve">953 0502 7200044 000 000 </t>
  </si>
  <si>
    <t xml:space="preserve">953 0502 7200044 414 000 </t>
  </si>
  <si>
    <t xml:space="preserve">953 0502 7200044 414 200 </t>
  </si>
  <si>
    <t xml:space="preserve">953 0502 7200044 414 220 </t>
  </si>
  <si>
    <t xml:space="preserve">953 0502 7200044 414 226 </t>
  </si>
  <si>
    <t>Разработка проектно-сметной документации по реконструкции котельной ПНИ</t>
  </si>
  <si>
    <t xml:space="preserve">953 0502 7200048 000 000 </t>
  </si>
  <si>
    <t xml:space="preserve">953 0502 7200048 414 000 </t>
  </si>
  <si>
    <t xml:space="preserve">953 0502 7200048 414 200 </t>
  </si>
  <si>
    <t xml:space="preserve">953 0502 7200048 414 220 </t>
  </si>
  <si>
    <t xml:space="preserve">953 0502 7200048 414 226 </t>
  </si>
  <si>
    <t xml:space="preserve">953 0502 7700000 000 000 </t>
  </si>
  <si>
    <t>Мероприятия, направленные на обеспечение функционирования общественных бань</t>
  </si>
  <si>
    <t xml:space="preserve">953 0502 7700022 000 000 </t>
  </si>
  <si>
    <t xml:space="preserve">953 0502 7700022 810 000 </t>
  </si>
  <si>
    <t xml:space="preserve">953 0502 7700022 810 200 </t>
  </si>
  <si>
    <t xml:space="preserve">953 0502 7700022 810 240 </t>
  </si>
  <si>
    <t xml:space="preserve">953 0502 7700022 810 241 </t>
  </si>
  <si>
    <t>Благоустройство</t>
  </si>
  <si>
    <t xml:space="preserve">953 0503 0000000 000 000 </t>
  </si>
  <si>
    <t xml:space="preserve">953 0503 2110000 000 000 </t>
  </si>
  <si>
    <t>Организация работы освещения, в том числе уличного, и обслуживание линий электропередач</t>
  </si>
  <si>
    <t xml:space="preserve">953 0503 2110004 000 000 </t>
  </si>
  <si>
    <t xml:space="preserve">953 0503 2110004 244 000 </t>
  </si>
  <si>
    <t xml:space="preserve">953 0503 2110004 244 300 </t>
  </si>
  <si>
    <t xml:space="preserve">953 0503 2110004 244 340 </t>
  </si>
  <si>
    <t>Разработка проектно-сметной документации по реконструкции линии электрической передачи ВЛ-04кВ по ул.Хвойная от ТП-№638 "Очистные" г.п. Будогощь</t>
  </si>
  <si>
    <t xml:space="preserve">953 0503 2110046 000 000 </t>
  </si>
  <si>
    <t xml:space="preserve">953 0503 2110046 414 000 </t>
  </si>
  <si>
    <t xml:space="preserve">953 0503 2110046 414 200 </t>
  </si>
  <si>
    <t xml:space="preserve">953 0503 2110046 414 220 </t>
  </si>
  <si>
    <t xml:space="preserve">953 0503 2110046 414 226 </t>
  </si>
  <si>
    <t xml:space="preserve">953 0503 7200000 000 000 </t>
  </si>
  <si>
    <t xml:space="preserve">953 0503 7200018 000 000 </t>
  </si>
  <si>
    <t xml:space="preserve">953 0503 7200018 244 000 </t>
  </si>
  <si>
    <t xml:space="preserve">953 0503 7200018 244 200 </t>
  </si>
  <si>
    <t xml:space="preserve">953 0503 7200018 244 220 </t>
  </si>
  <si>
    <t xml:space="preserve">953 0503 7200018 244 225 </t>
  </si>
  <si>
    <t xml:space="preserve">953 0503 7200036 000 000 </t>
  </si>
  <si>
    <t xml:space="preserve">953 0503 7200036 244 000 </t>
  </si>
  <si>
    <t xml:space="preserve">953 0503 7200036 244 200 </t>
  </si>
  <si>
    <t xml:space="preserve">953 0503 7200036 244 220 </t>
  </si>
  <si>
    <t xml:space="preserve">953 0503 7200036 244 223 </t>
  </si>
  <si>
    <t xml:space="preserve">953 0503 7200036 244 225 </t>
  </si>
  <si>
    <t xml:space="preserve">953 0503 7310000 000 000 </t>
  </si>
  <si>
    <t xml:space="preserve">953 0503 7310009 000 000 </t>
  </si>
  <si>
    <t xml:space="preserve">953 0503 7310009 244 000 </t>
  </si>
  <si>
    <t xml:space="preserve">953 0503 7310009 244 200 </t>
  </si>
  <si>
    <t xml:space="preserve">953 0503 7310009 244 220 </t>
  </si>
  <si>
    <t xml:space="preserve">953 0503 7310009 244 226 </t>
  </si>
  <si>
    <t xml:space="preserve">953 0503 7320000 000 000 </t>
  </si>
  <si>
    <t>Мероприятия, направленные на безопасность людей на водных объектах</t>
  </si>
  <si>
    <t xml:space="preserve">953 0503 7320010 000 000 </t>
  </si>
  <si>
    <t xml:space="preserve">953 0503 7320010 244 000 </t>
  </si>
  <si>
    <t xml:space="preserve">953 0503 7320010 244 200 </t>
  </si>
  <si>
    <t xml:space="preserve">953 0503 7320010 244 220 </t>
  </si>
  <si>
    <t xml:space="preserve">953 0503 7320010 244 226 </t>
  </si>
  <si>
    <t>Муниципальная программа «Благоустройство и санитарное содержание территории Будогощского городского поселения на 2015-2018гг»</t>
  </si>
  <si>
    <t xml:space="preserve">953 0503 7400000 000 000 </t>
  </si>
  <si>
    <t>Благоустройство и содержание гражданских захоронений</t>
  </si>
  <si>
    <t xml:space="preserve">953 0503 7400012 000 000 </t>
  </si>
  <si>
    <t xml:space="preserve">953 0503 7400012 244 000 </t>
  </si>
  <si>
    <t xml:space="preserve">953 0503 7400012 244 200 </t>
  </si>
  <si>
    <t xml:space="preserve">953 0503 7400012 244 220 </t>
  </si>
  <si>
    <t xml:space="preserve">953 0503 7400012 244 225 </t>
  </si>
  <si>
    <t>Благоустройство и содержание воинских захоронений</t>
  </si>
  <si>
    <t xml:space="preserve">953 0503 7400013 000 000 </t>
  </si>
  <si>
    <t xml:space="preserve">953 0503 7400013 244 000 </t>
  </si>
  <si>
    <t xml:space="preserve">953 0503 7400013 244 200 </t>
  </si>
  <si>
    <t xml:space="preserve">953 0503 7400013 244 220 </t>
  </si>
  <si>
    <t xml:space="preserve">953 0503 7400013 244 225 </t>
  </si>
  <si>
    <t>Организация сбора и вывоза бытовых отходов (несанкционированных свалок, крупногабаритных отходов)</t>
  </si>
  <si>
    <t xml:space="preserve">953 0503 7400014 000 000 </t>
  </si>
  <si>
    <t xml:space="preserve">953 0503 7400014 244 000 </t>
  </si>
  <si>
    <t xml:space="preserve">953 0503 7400014 244 200 </t>
  </si>
  <si>
    <t xml:space="preserve">953 0503 7400014 244 220 </t>
  </si>
  <si>
    <t xml:space="preserve">953 0503 7400014 244 225 </t>
  </si>
  <si>
    <t xml:space="preserve">953 0503 7400014 244 300 </t>
  </si>
  <si>
    <t xml:space="preserve">953 0503 7400014 244 310 </t>
  </si>
  <si>
    <t>Организация благоустройства территории поселка</t>
  </si>
  <si>
    <t xml:space="preserve">953 0503 7400015 000 000 </t>
  </si>
  <si>
    <t xml:space="preserve">953 0503 7400015 244 000 </t>
  </si>
  <si>
    <t xml:space="preserve">953 0503 7400015 244 200 </t>
  </si>
  <si>
    <t xml:space="preserve">953 0503 7400015 244 220 </t>
  </si>
  <si>
    <t xml:space="preserve">953 0503 7400015 244 225 </t>
  </si>
  <si>
    <t xml:space="preserve">953 0503 7400015 244 226 </t>
  </si>
  <si>
    <t xml:space="preserve">953 0503 7400015 244 300 </t>
  </si>
  <si>
    <t xml:space="preserve">953 0503 7400015 244 310 </t>
  </si>
  <si>
    <t>Другие вопросы в области жилищно-коммунального хозяйства</t>
  </si>
  <si>
    <t xml:space="preserve">953 0505 0000000 000 000 </t>
  </si>
  <si>
    <t xml:space="preserve">953 0505 7700000 000 000 </t>
  </si>
  <si>
    <t>Мероприятия, направленные на создание условий по организации ритуальных услуг по вывозу умерших граждан из внебольничных условий</t>
  </si>
  <si>
    <t xml:space="preserve">953 0505 7701005 000 000 </t>
  </si>
  <si>
    <t xml:space="preserve">953 0505 7701005 540 000 </t>
  </si>
  <si>
    <t xml:space="preserve">953 0505 7701005 540 200 </t>
  </si>
  <si>
    <t xml:space="preserve">953 0505 7701005 540 250 </t>
  </si>
  <si>
    <t xml:space="preserve">953 0505 7701005 540 251 </t>
  </si>
  <si>
    <t>КУЛЬТУРА, КИНЕМАТОГРАФИЯ</t>
  </si>
  <si>
    <t xml:space="preserve">953 0800 0000000 000 000 </t>
  </si>
  <si>
    <t>Культура</t>
  </si>
  <si>
    <t xml:space="preserve">953 0801 0000000 000 000 </t>
  </si>
  <si>
    <t xml:space="preserve">953 0801 2110000 000 000 </t>
  </si>
  <si>
    <t>Улучшение материально-технической базы домов культуры</t>
  </si>
  <si>
    <t xml:space="preserve">953 0801 2110023 000 000 </t>
  </si>
  <si>
    <t xml:space="preserve">953 0801 2110023 244 000 </t>
  </si>
  <si>
    <t xml:space="preserve">953 0801 2110023 244 300 </t>
  </si>
  <si>
    <t xml:space="preserve">953 0801 2110023 244 310 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</si>
  <si>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 на 2015-2018 гг»</t>
  </si>
  <si>
    <t xml:space="preserve">953 0801 7100000 000 000 </t>
  </si>
  <si>
    <t>Система мероприятий, обеспечивающих достижение приоритетов и целей в сфере развития культуры на территории Будогощского городского поселения Киришского муниципального района Ленинградской области</t>
  </si>
  <si>
    <t xml:space="preserve">953 0801 7100002 000 000 </t>
  </si>
  <si>
    <t>Фонд оплаты труда казенных учреждений и взносы по обязательному социальному страхованию</t>
  </si>
  <si>
    <t xml:space="preserve">953 0801 7100002 111 000 </t>
  </si>
  <si>
    <t xml:space="preserve">953 0801 7100002 111 200 </t>
  </si>
  <si>
    <t xml:space="preserve">953 0801 7100002 111 210 </t>
  </si>
  <si>
    <t xml:space="preserve">953 0801 7100002 111 211 </t>
  </si>
  <si>
    <t xml:space="preserve">953 0801 7100002 111 213 </t>
  </si>
  <si>
    <t>Иные выплаты персоналу казенных учреждений, за исключением фонда оплаты труда</t>
  </si>
  <si>
    <t xml:space="preserve">953 0801 7100002 112 000 </t>
  </si>
  <si>
    <t xml:space="preserve">953 0801 7100002 112 200 </t>
  </si>
  <si>
    <t xml:space="preserve">953 0801 7100002 112 220 </t>
  </si>
  <si>
    <t xml:space="preserve">953 0801 7100002 112 222 </t>
  </si>
  <si>
    <t xml:space="preserve">953 0801 7100002 242 000 </t>
  </si>
  <si>
    <t xml:space="preserve">953 0801 7100002 242 200 </t>
  </si>
  <si>
    <t xml:space="preserve">953 0801 7100002 242 220 </t>
  </si>
  <si>
    <t xml:space="preserve">953 0801 7100002 242 221 </t>
  </si>
  <si>
    <t xml:space="preserve">953 0801 7100002 242 225 </t>
  </si>
  <si>
    <t xml:space="preserve">953 0801 7100002 242 226 </t>
  </si>
  <si>
    <t xml:space="preserve">953 0801 7100002 242 300 </t>
  </si>
  <si>
    <t xml:space="preserve">953 0801 7100002 242 310 </t>
  </si>
  <si>
    <t xml:space="preserve">953 0801 7100002 242 340 </t>
  </si>
  <si>
    <t xml:space="preserve">953 0801 7100002 244 000 </t>
  </si>
  <si>
    <t xml:space="preserve">953 0801 7100002 244 200 </t>
  </si>
  <si>
    <t xml:space="preserve">953 0801 7100002 244 220 </t>
  </si>
  <si>
    <t xml:space="preserve">953 0801 7100002 244 221 </t>
  </si>
  <si>
    <t xml:space="preserve">953 0801 7100002 244 222 </t>
  </si>
  <si>
    <t xml:space="preserve">953 0801 7100002 244 223 </t>
  </si>
  <si>
    <t xml:space="preserve">953 0801 7100002 244 225 </t>
  </si>
  <si>
    <t xml:space="preserve">953 0801 7100002 244 226 </t>
  </si>
  <si>
    <t xml:space="preserve">953 0801 7100002 244 290 </t>
  </si>
  <si>
    <t xml:space="preserve">953 0801 7100002 244 300 </t>
  </si>
  <si>
    <t xml:space="preserve">953 0801 7100002 244 310 </t>
  </si>
  <si>
    <t xml:space="preserve">953 0801 7100002 244 340 </t>
  </si>
  <si>
    <t>Библиотечное обслуживание населения, комплектование библиотечных фондов библиотек поселения</t>
  </si>
  <si>
    <t xml:space="preserve">953 0801 7101006 000 000 </t>
  </si>
  <si>
    <t xml:space="preserve">953 0801 7101006 540 000 </t>
  </si>
  <si>
    <t xml:space="preserve">953 0801 7101006 540 200 </t>
  </si>
  <si>
    <t xml:space="preserve">953 0801 7101006 540 250 </t>
  </si>
  <si>
    <t xml:space="preserve">953 0801 7101006 540 251 </t>
  </si>
  <si>
    <t>Приобретение оборудования в Будогощский районный Дом культуры</t>
  </si>
  <si>
    <t xml:space="preserve">953 0801 7107202 000 000 </t>
  </si>
  <si>
    <t xml:space="preserve">953 0801 7107202 244 000 </t>
  </si>
  <si>
    <t xml:space="preserve">953 0801 7107202 244 300 </t>
  </si>
  <si>
    <t xml:space="preserve">953 0801 7107202 244 310 </t>
  </si>
  <si>
    <t>СОЦИАЛЬНАЯ ПОЛИТИКА</t>
  </si>
  <si>
    <t xml:space="preserve">953 1000 0000000 000 000 </t>
  </si>
  <si>
    <t>Пенсионное обеспечение</t>
  </si>
  <si>
    <t xml:space="preserve">953 1001 0000000 000 000 </t>
  </si>
  <si>
    <t xml:space="preserve">953 1001 2110000 000 000 </t>
  </si>
  <si>
    <t>Пенсионное обеспечение муниципальных служащих</t>
  </si>
  <si>
    <t xml:space="preserve">953 1001 2110028 000 000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</si>
  <si>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</si>
  <si>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953 1001 2110028 321 000 </t>
  </si>
  <si>
    <t xml:space="preserve">953 1001 2110028 321 200 </t>
  </si>
  <si>
    <t>Социальное обеспечение</t>
  </si>
  <si>
    <t xml:space="preserve">953 1001 2110028 321 260 </t>
  </si>
  <si>
    <t>Пенсии, пособия, выплачиваемые организациями сектора государственного управления</t>
  </si>
  <si>
    <t xml:space="preserve">953 1001 2110028 321 263 </t>
  </si>
  <si>
    <t>ФИЗИЧЕСКАЯ КУЛЬТУРА И СПОРТ</t>
  </si>
  <si>
    <t xml:space="preserve">953 1100 0000000 000 000 </t>
  </si>
  <si>
    <t>Физическая культура</t>
  </si>
  <si>
    <t xml:space="preserve">953 1101 0000000 000 000 </t>
  </si>
  <si>
    <t>Муниципальная программа «Развитие физической культуры и спорта на территории Будогощского городского поселения Киришского муниципального района Ленинградской области на 2015-2018 годы»</t>
  </si>
  <si>
    <t xml:space="preserve">953 1101 7000000 000 000 </t>
  </si>
  <si>
    <t>Развитие физической культуры и спорта на территории Будогощского городского поселения</t>
  </si>
  <si>
    <t xml:space="preserve">953 1101 7000001 000 000 </t>
  </si>
  <si>
    <t xml:space="preserve">953 1101 7000001 244 000 </t>
  </si>
  <si>
    <t xml:space="preserve">953 1101 7000001 244 200 </t>
  </si>
  <si>
    <t xml:space="preserve">953 1101 7000001 244 220 </t>
  </si>
  <si>
    <t xml:space="preserve">953 1101 7000001 244 225 </t>
  </si>
  <si>
    <t xml:space="preserve">953 1101 7000001 244 226 </t>
  </si>
  <si>
    <t xml:space="preserve">953 1101 7000001 244 300 </t>
  </si>
  <si>
    <t xml:space="preserve">953 1101 7000001 244 340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</si>
  <si>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</si>
  <si>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</si>
  <si>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</si>
  <si>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</si>
  <si>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</si>
  <si>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</si>
  <si>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</si>
  <si>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</si>
  <si>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</si>
  <si>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</si>
  <si>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</si>
  <si>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</si>
  <si>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</si>
  <si>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</si>
  <si>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</si>
  <si>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</si>
  <si>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</si>
  <si>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</si>
  <si>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953 01050000000000 500</t>
  </si>
  <si>
    <t>953 01050000000000 000</t>
  </si>
  <si>
    <t>953 01050201130000 510</t>
  </si>
  <si>
    <t>уменьшение остатков средств</t>
  </si>
  <si>
    <t>720</t>
  </si>
  <si>
    <t>953 01050000000000 600</t>
  </si>
  <si>
    <t>953 01050201130000 610</t>
  </si>
  <si>
    <t>EXPORT_SRC_KIND</t>
  </si>
  <si>
    <t>ПДФ</t>
  </si>
  <si>
    <t>EXPORT_PARAM_SRC_KIND</t>
  </si>
  <si>
    <t>EXPORT_SRC_CODE</t>
  </si>
  <si>
    <t>41624152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</si>
  <si>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</si>
  <si>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</si>
  <si>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</t>
  </si>
  <si>
    <t>953 01050000000000 610</t>
  </si>
  <si>
    <t>Заместитель председателя комитета,</t>
  </si>
  <si>
    <t>начальник отдела планирования и</t>
  </si>
  <si>
    <t>казначейского исполнения бюджета</t>
  </si>
  <si>
    <t>___________________________</t>
  </si>
  <si>
    <t>М.Ю. Зарецкая</t>
  </si>
  <si>
    <t>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</si>
  <si>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</si>
  <si>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</si>
  <si>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</si>
  <si>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</si>
  <si>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</si>
  <si>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</si>
  <si>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</si>
  <si>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</si>
  <si>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</t>
  </si>
  <si>
    <t>учета и отчетности</t>
  </si>
  <si>
    <t>Л.Ю. Забелина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</si>
  <si>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</si>
  <si>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</si>
  <si>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</si>
  <si>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Ю.В. Косарева</t>
  </si>
  <si>
    <t xml:space="preserve">Главный специалист </t>
  </si>
  <si>
    <t>сектора планирования</t>
  </si>
  <si>
    <t>О.М. Казанцева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</si>
</sst>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20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31</v>
      </c>
    </row>
    <row r="2" spans="1:6" ht="15.75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9" t="s">
        <v>35</v>
      </c>
      <c r="C7" s="119"/>
      <c r="D7" s="119"/>
      <c r="E7" s="35" t="s">
        <v>30</v>
      </c>
      <c r="F7" s="36" t="s">
        <v>846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3.75" customHeight="1">
      <c r="A11" s="121" t="s">
        <v>4</v>
      </c>
      <c r="B11" s="124" t="s">
        <v>11</v>
      </c>
      <c r="C11" s="124" t="s">
        <v>25</v>
      </c>
      <c r="D11" s="127" t="s">
        <v>18</v>
      </c>
      <c r="E11" s="127" t="s">
        <v>12</v>
      </c>
      <c r="F11" s="130" t="s">
        <v>15</v>
      </c>
    </row>
    <row r="12" spans="1:6" ht="3" customHeight="1">
      <c r="A12" s="122"/>
      <c r="B12" s="125"/>
      <c r="C12" s="125"/>
      <c r="D12" s="128"/>
      <c r="E12" s="128"/>
      <c r="F12" s="131"/>
    </row>
    <row r="13" spans="1:6" ht="3" customHeight="1">
      <c r="A13" s="122"/>
      <c r="B13" s="125"/>
      <c r="C13" s="125"/>
      <c r="D13" s="128"/>
      <c r="E13" s="128"/>
      <c r="F13" s="131"/>
    </row>
    <row r="14" spans="1:6" ht="3" customHeight="1">
      <c r="A14" s="122"/>
      <c r="B14" s="125"/>
      <c r="C14" s="125"/>
      <c r="D14" s="128"/>
      <c r="E14" s="128"/>
      <c r="F14" s="131"/>
    </row>
    <row r="15" spans="1:6" ht="3" customHeight="1">
      <c r="A15" s="122"/>
      <c r="B15" s="125"/>
      <c r="C15" s="125"/>
      <c r="D15" s="128"/>
      <c r="E15" s="128"/>
      <c r="F15" s="131"/>
    </row>
    <row r="16" spans="1:6" ht="3" customHeight="1">
      <c r="A16" s="122"/>
      <c r="B16" s="125"/>
      <c r="C16" s="125"/>
      <c r="D16" s="128"/>
      <c r="E16" s="128"/>
      <c r="F16" s="131"/>
    </row>
    <row r="17" spans="1:6" ht="23.25" customHeight="1">
      <c r="A17" s="123"/>
      <c r="B17" s="126"/>
      <c r="C17" s="126"/>
      <c r="D17" s="129"/>
      <c r="E17" s="129"/>
      <c r="F17" s="13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56090125.06</v>
      </c>
      <c r="E19" s="38">
        <v>18559014.83</v>
      </c>
      <c r="F19" s="39">
        <f>IF(OR(D19="-",E19=D19),"-",D19-IF(E19="-",0,E19))</f>
        <v>37531110.230000004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25178445.8</v>
      </c>
      <c r="E21" s="47">
        <v>9591783.14</v>
      </c>
      <c r="F21" s="49">
        <f aca="true" t="shared" si="0" ref="F21:F52">IF(OR(D21="-",E21=D21),"-",D21-IF(E21="-",0,E21))</f>
        <v>15586662.66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2969620</v>
      </c>
      <c r="E22" s="47">
        <v>992430.83</v>
      </c>
      <c r="F22" s="49">
        <f t="shared" si="0"/>
        <v>1977189.17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2969620</v>
      </c>
      <c r="E23" s="47">
        <v>992430.83</v>
      </c>
      <c r="F23" s="49">
        <f t="shared" si="0"/>
        <v>1977189.17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2936620</v>
      </c>
      <c r="E24" s="47">
        <v>974912.01</v>
      </c>
      <c r="F24" s="49">
        <f t="shared" si="0"/>
        <v>1961707.99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2936620</v>
      </c>
      <c r="E25" s="47">
        <v>974712.01</v>
      </c>
      <c r="F25" s="49">
        <f t="shared" si="0"/>
        <v>1961907.99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100</v>
      </c>
      <c r="F26" s="49" t="str">
        <f t="shared" si="0"/>
        <v>-</v>
      </c>
    </row>
    <row r="27" spans="1:6" ht="90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100</v>
      </c>
      <c r="F27" s="49" t="str">
        <f t="shared" si="0"/>
        <v>-</v>
      </c>
    </row>
    <row r="28" spans="1:6" ht="101.25">
      <c r="A28" s="102" t="s">
        <v>61</v>
      </c>
      <c r="B28" s="45" t="s">
        <v>10</v>
      </c>
      <c r="C28" s="82" t="s">
        <v>62</v>
      </c>
      <c r="D28" s="47">
        <v>3000</v>
      </c>
      <c r="E28" s="47">
        <v>356</v>
      </c>
      <c r="F28" s="49">
        <f t="shared" si="0"/>
        <v>2644</v>
      </c>
    </row>
    <row r="29" spans="1:6" ht="123.75">
      <c r="A29" s="102" t="s">
        <v>63</v>
      </c>
      <c r="B29" s="45" t="s">
        <v>10</v>
      </c>
      <c r="C29" s="82" t="s">
        <v>64</v>
      </c>
      <c r="D29" s="47">
        <v>3000</v>
      </c>
      <c r="E29" s="47">
        <v>46</v>
      </c>
      <c r="F29" s="49">
        <f t="shared" si="0"/>
        <v>2954</v>
      </c>
    </row>
    <row r="30" spans="1:6" ht="123.75">
      <c r="A30" s="102" t="s">
        <v>65</v>
      </c>
      <c r="B30" s="45" t="s">
        <v>10</v>
      </c>
      <c r="C30" s="82" t="s">
        <v>66</v>
      </c>
      <c r="D30" s="47" t="s">
        <v>58</v>
      </c>
      <c r="E30" s="47">
        <v>310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30000</v>
      </c>
      <c r="E31" s="47">
        <v>17162.82</v>
      </c>
      <c r="F31" s="49">
        <f t="shared" si="0"/>
        <v>12837.18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30000</v>
      </c>
      <c r="E32" s="47">
        <v>14936.56</v>
      </c>
      <c r="F32" s="49">
        <f t="shared" si="0"/>
        <v>15063.44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535.46</v>
      </c>
      <c r="F33" s="49" t="str">
        <f t="shared" si="0"/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1690.8</v>
      </c>
      <c r="F34" s="49" t="str">
        <f t="shared" si="0"/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907800</v>
      </c>
      <c r="E35" s="47">
        <v>330756.69</v>
      </c>
      <c r="F35" s="49">
        <f t="shared" si="0"/>
        <v>577043.31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907800</v>
      </c>
      <c r="E36" s="47">
        <v>330756.69</v>
      </c>
      <c r="F36" s="49">
        <f t="shared" si="0"/>
        <v>577043.31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397000</v>
      </c>
      <c r="E37" s="47">
        <v>111439.72</v>
      </c>
      <c r="F37" s="49">
        <f t="shared" si="0"/>
        <v>285560.28</v>
      </c>
    </row>
    <row r="38" spans="1:6" ht="78.75">
      <c r="A38" s="102" t="s">
        <v>81</v>
      </c>
      <c r="B38" s="45" t="s">
        <v>10</v>
      </c>
      <c r="C38" s="82" t="s">
        <v>82</v>
      </c>
      <c r="D38" s="47">
        <v>7000</v>
      </c>
      <c r="E38" s="47">
        <v>2759.27</v>
      </c>
      <c r="F38" s="49">
        <f t="shared" si="0"/>
        <v>4240.73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503770</v>
      </c>
      <c r="E39" s="47">
        <v>224238.9</v>
      </c>
      <c r="F39" s="49">
        <f t="shared" si="0"/>
        <v>279531.1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30</v>
      </c>
      <c r="E40" s="47">
        <v>-7681.2</v>
      </c>
      <c r="F40" s="49">
        <f t="shared" si="0"/>
        <v>7711.2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8500</v>
      </c>
      <c r="E41" s="47">
        <v>3457.5</v>
      </c>
      <c r="F41" s="49">
        <f t="shared" si="0"/>
        <v>5042.5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8500</v>
      </c>
      <c r="E42" s="47">
        <v>3457.5</v>
      </c>
      <c r="F42" s="49">
        <f t="shared" si="0"/>
        <v>5042.5</v>
      </c>
    </row>
    <row r="43" spans="1:6" ht="12.75">
      <c r="A43" s="51" t="s">
        <v>89</v>
      </c>
      <c r="B43" s="45" t="s">
        <v>10</v>
      </c>
      <c r="C43" s="82" t="s">
        <v>91</v>
      </c>
      <c r="D43" s="47">
        <v>8500</v>
      </c>
      <c r="E43" s="47">
        <v>3457.5</v>
      </c>
      <c r="F43" s="49">
        <f t="shared" si="0"/>
        <v>5042.5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8500</v>
      </c>
      <c r="E44" s="47">
        <v>3457.5</v>
      </c>
      <c r="F44" s="49">
        <f t="shared" si="0"/>
        <v>5042.5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7285003.17</v>
      </c>
      <c r="E45" s="47">
        <v>1666754.56</v>
      </c>
      <c r="F45" s="49">
        <f t="shared" si="0"/>
        <v>5618248.609999999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470003.17</v>
      </c>
      <c r="E46" s="47">
        <v>58151.43</v>
      </c>
      <c r="F46" s="49">
        <f t="shared" si="0"/>
        <v>411851.74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470003.17</v>
      </c>
      <c r="E47" s="47">
        <v>58151.43</v>
      </c>
      <c r="F47" s="49">
        <f t="shared" si="0"/>
        <v>411851.74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470003.17</v>
      </c>
      <c r="E48" s="47">
        <v>56905.08</v>
      </c>
      <c r="F48" s="49">
        <f t="shared" si="0"/>
        <v>413098.08999999997</v>
      </c>
    </row>
    <row r="49" spans="1:6" ht="45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1246.35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2615000</v>
      </c>
      <c r="E50" s="47">
        <v>559345.71</v>
      </c>
      <c r="F50" s="49">
        <f t="shared" si="0"/>
        <v>2055654.29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315000</v>
      </c>
      <c r="E51" s="47">
        <v>142766</v>
      </c>
      <c r="F51" s="49">
        <f t="shared" si="0"/>
        <v>172234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315000</v>
      </c>
      <c r="E52" s="47">
        <v>142722</v>
      </c>
      <c r="F52" s="49">
        <f t="shared" si="0"/>
        <v>172278</v>
      </c>
    </row>
    <row r="53" spans="1:6" ht="22.5">
      <c r="A53" s="51" t="s">
        <v>110</v>
      </c>
      <c r="B53" s="45" t="s">
        <v>10</v>
      </c>
      <c r="C53" s="82" t="s">
        <v>111</v>
      </c>
      <c r="D53" s="47" t="s">
        <v>58</v>
      </c>
      <c r="E53" s="47">
        <v>44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2300000</v>
      </c>
      <c r="E54" s="47">
        <v>416579.71</v>
      </c>
      <c r="F54" s="49">
        <f t="shared" si="1"/>
        <v>1883420.29</v>
      </c>
    </row>
    <row r="55" spans="1:6" ht="45">
      <c r="A55" s="51" t="s">
        <v>114</v>
      </c>
      <c r="B55" s="45" t="s">
        <v>10</v>
      </c>
      <c r="C55" s="82" t="s">
        <v>115</v>
      </c>
      <c r="D55" s="47">
        <v>2300000</v>
      </c>
      <c r="E55" s="47">
        <v>397154.36</v>
      </c>
      <c r="F55" s="49">
        <f t="shared" si="1"/>
        <v>1902845.6400000001</v>
      </c>
    </row>
    <row r="56" spans="1:6" ht="22.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19425.36</v>
      </c>
      <c r="F56" s="49" t="str">
        <f t="shared" si="1"/>
        <v>-</v>
      </c>
    </row>
    <row r="57" spans="1:6" ht="22.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-0.01</v>
      </c>
      <c r="F57" s="49" t="str">
        <f t="shared" si="1"/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4200000</v>
      </c>
      <c r="E58" s="47">
        <v>1049257.42</v>
      </c>
      <c r="F58" s="49">
        <f t="shared" si="1"/>
        <v>3150742.58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2200000</v>
      </c>
      <c r="E59" s="47">
        <v>782158.04</v>
      </c>
      <c r="F59" s="49">
        <f t="shared" si="1"/>
        <v>1417841.96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2200000</v>
      </c>
      <c r="E60" s="47">
        <v>782158.04</v>
      </c>
      <c r="F60" s="49">
        <f t="shared" si="1"/>
        <v>1417841.96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2000000</v>
      </c>
      <c r="E61" s="47">
        <v>267099.38</v>
      </c>
      <c r="F61" s="49">
        <f t="shared" si="1"/>
        <v>1732900.62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2000000</v>
      </c>
      <c r="E62" s="47">
        <v>267099.38</v>
      </c>
      <c r="F62" s="49">
        <f t="shared" si="1"/>
        <v>1732900.62</v>
      </c>
    </row>
    <row r="63" spans="1:6" ht="33.75">
      <c r="A63" s="51" t="s">
        <v>130</v>
      </c>
      <c r="B63" s="45" t="s">
        <v>10</v>
      </c>
      <c r="C63" s="82" t="s">
        <v>131</v>
      </c>
      <c r="D63" s="47" t="s">
        <v>58</v>
      </c>
      <c r="E63" s="47">
        <v>-101.94</v>
      </c>
      <c r="F63" s="49" t="str">
        <f t="shared" si="1"/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-101.94</v>
      </c>
      <c r="F64" s="49" t="str">
        <f t="shared" si="1"/>
        <v>-</v>
      </c>
    </row>
    <row r="65" spans="1:6" ht="22.5">
      <c r="A65" s="51" t="s">
        <v>134</v>
      </c>
      <c r="B65" s="45" t="s">
        <v>10</v>
      </c>
      <c r="C65" s="82" t="s">
        <v>135</v>
      </c>
      <c r="D65" s="47" t="s">
        <v>58</v>
      </c>
      <c r="E65" s="47">
        <v>-101.94</v>
      </c>
      <c r="F65" s="49" t="str">
        <f t="shared" si="1"/>
        <v>-</v>
      </c>
    </row>
    <row r="66" spans="1:6" ht="33.75">
      <c r="A66" s="51" t="s">
        <v>136</v>
      </c>
      <c r="B66" s="45" t="s">
        <v>10</v>
      </c>
      <c r="C66" s="82" t="s">
        <v>137</v>
      </c>
      <c r="D66" s="47" t="s">
        <v>58</v>
      </c>
      <c r="E66" s="47">
        <v>-101.94</v>
      </c>
      <c r="F66" s="49" t="str">
        <f t="shared" si="1"/>
        <v>-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13832600</v>
      </c>
      <c r="E67" s="47">
        <v>6425545.84</v>
      </c>
      <c r="F67" s="49">
        <f t="shared" si="1"/>
        <v>7407054.16</v>
      </c>
    </row>
    <row r="68" spans="1:6" ht="78.75">
      <c r="A68" s="102" t="s">
        <v>140</v>
      </c>
      <c r="B68" s="45" t="s">
        <v>10</v>
      </c>
      <c r="C68" s="82" t="s">
        <v>141</v>
      </c>
      <c r="D68" s="47">
        <v>13057400</v>
      </c>
      <c r="E68" s="47">
        <v>6138341.92</v>
      </c>
      <c r="F68" s="49">
        <f t="shared" si="1"/>
        <v>6919058.08</v>
      </c>
    </row>
    <row r="69" spans="1:6" ht="56.25">
      <c r="A69" s="51" t="s">
        <v>142</v>
      </c>
      <c r="B69" s="45" t="s">
        <v>10</v>
      </c>
      <c r="C69" s="82" t="s">
        <v>143</v>
      </c>
      <c r="D69" s="47">
        <v>8190000</v>
      </c>
      <c r="E69" s="47">
        <v>4099348.57</v>
      </c>
      <c r="F69" s="49">
        <f t="shared" si="1"/>
        <v>4090651.43</v>
      </c>
    </row>
    <row r="70" spans="1:6" ht="67.5">
      <c r="A70" s="102" t="s">
        <v>144</v>
      </c>
      <c r="B70" s="45" t="s">
        <v>10</v>
      </c>
      <c r="C70" s="82" t="s">
        <v>145</v>
      </c>
      <c r="D70" s="47">
        <v>8190000</v>
      </c>
      <c r="E70" s="47">
        <v>4099348.57</v>
      </c>
      <c r="F70" s="49">
        <f t="shared" si="1"/>
        <v>4090651.43</v>
      </c>
    </row>
    <row r="71" spans="1:6" ht="67.5">
      <c r="A71" s="102" t="s">
        <v>146</v>
      </c>
      <c r="B71" s="45" t="s">
        <v>10</v>
      </c>
      <c r="C71" s="82" t="s">
        <v>147</v>
      </c>
      <c r="D71" s="47">
        <v>51300</v>
      </c>
      <c r="E71" s="47">
        <v>38993.35</v>
      </c>
      <c r="F71" s="49">
        <f t="shared" si="1"/>
        <v>12306.650000000001</v>
      </c>
    </row>
    <row r="72" spans="1:6" ht="56.25">
      <c r="A72" s="51" t="s">
        <v>148</v>
      </c>
      <c r="B72" s="45" t="s">
        <v>10</v>
      </c>
      <c r="C72" s="82" t="s">
        <v>149</v>
      </c>
      <c r="D72" s="47">
        <v>51300</v>
      </c>
      <c r="E72" s="47">
        <v>38993.35</v>
      </c>
      <c r="F72" s="49">
        <f t="shared" si="1"/>
        <v>12306.650000000001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4816100</v>
      </c>
      <c r="E73" s="47">
        <v>2000000</v>
      </c>
      <c r="F73" s="49">
        <f t="shared" si="1"/>
        <v>2816100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4816100</v>
      </c>
      <c r="E74" s="47">
        <v>2000000</v>
      </c>
      <c r="F74" s="49">
        <f t="shared" si="1"/>
        <v>2816100</v>
      </c>
    </row>
    <row r="75" spans="1:6" ht="67.5">
      <c r="A75" s="102" t="s">
        <v>154</v>
      </c>
      <c r="B75" s="45" t="s">
        <v>10</v>
      </c>
      <c r="C75" s="82" t="s">
        <v>155</v>
      </c>
      <c r="D75" s="47">
        <v>775200</v>
      </c>
      <c r="E75" s="47">
        <v>287203.92</v>
      </c>
      <c r="F75" s="49">
        <f t="shared" si="1"/>
        <v>487996.08</v>
      </c>
    </row>
    <row r="76" spans="1:6" ht="67.5">
      <c r="A76" s="102" t="s">
        <v>156</v>
      </c>
      <c r="B76" s="45" t="s">
        <v>10</v>
      </c>
      <c r="C76" s="82" t="s">
        <v>157</v>
      </c>
      <c r="D76" s="47">
        <v>775200</v>
      </c>
      <c r="E76" s="47">
        <v>287203.92</v>
      </c>
      <c r="F76" s="49">
        <f t="shared" si="1"/>
        <v>487996.08</v>
      </c>
    </row>
    <row r="77" spans="1:6" ht="67.5">
      <c r="A77" s="51" t="s">
        <v>158</v>
      </c>
      <c r="B77" s="45" t="s">
        <v>10</v>
      </c>
      <c r="C77" s="82" t="s">
        <v>159</v>
      </c>
      <c r="D77" s="47">
        <v>775200</v>
      </c>
      <c r="E77" s="47">
        <v>287203.92</v>
      </c>
      <c r="F77" s="49">
        <f t="shared" si="1"/>
        <v>487996.08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100000</v>
      </c>
      <c r="E78" s="47">
        <v>43780</v>
      </c>
      <c r="F78" s="49">
        <f t="shared" si="1"/>
        <v>56220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100000</v>
      </c>
      <c r="E79" s="47">
        <v>43780</v>
      </c>
      <c r="F79" s="49">
        <f t="shared" si="1"/>
        <v>56220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100000</v>
      </c>
      <c r="E80" s="47">
        <v>43780</v>
      </c>
      <c r="F80" s="49">
        <f t="shared" si="1"/>
        <v>56220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100000</v>
      </c>
      <c r="E81" s="47">
        <v>43780</v>
      </c>
      <c r="F81" s="49">
        <f t="shared" si="1"/>
        <v>56220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74922.63</v>
      </c>
      <c r="E82" s="47">
        <v>126818.83</v>
      </c>
      <c r="F82" s="49">
        <f t="shared" si="1"/>
        <v>-51896.2</v>
      </c>
    </row>
    <row r="83" spans="1:6" ht="67.5">
      <c r="A83" s="51" t="s">
        <v>170</v>
      </c>
      <c r="B83" s="45" t="s">
        <v>10</v>
      </c>
      <c r="C83" s="82" t="s">
        <v>171</v>
      </c>
      <c r="D83" s="47" t="s">
        <v>58</v>
      </c>
      <c r="E83" s="47">
        <v>42000</v>
      </c>
      <c r="F83" s="49" t="str">
        <f t="shared" si="1"/>
        <v>-</v>
      </c>
    </row>
    <row r="84" spans="1:6" ht="78.75">
      <c r="A84" s="102" t="s">
        <v>172</v>
      </c>
      <c r="B84" s="45" t="s">
        <v>10</v>
      </c>
      <c r="C84" s="82" t="s">
        <v>173</v>
      </c>
      <c r="D84" s="47" t="s">
        <v>58</v>
      </c>
      <c r="E84" s="47">
        <v>42000</v>
      </c>
      <c r="F84" s="49" t="str">
        <f t="shared" si="1"/>
        <v>-</v>
      </c>
    </row>
    <row r="85" spans="1:6" ht="78.75">
      <c r="A85" s="102" t="s">
        <v>174</v>
      </c>
      <c r="B85" s="45" t="s">
        <v>10</v>
      </c>
      <c r="C85" s="82" t="s">
        <v>175</v>
      </c>
      <c r="D85" s="47" t="s">
        <v>58</v>
      </c>
      <c r="E85" s="47">
        <v>42000</v>
      </c>
      <c r="F85" s="49" t="str">
        <f aca="true" t="shared" si="2" ref="F85:F116">IF(OR(D85="-",E85=D85),"-",D85-IF(E85="-",0,E85))</f>
        <v>-</v>
      </c>
    </row>
    <row r="86" spans="1:6" ht="45">
      <c r="A86" s="51" t="s">
        <v>176</v>
      </c>
      <c r="B86" s="45" t="s">
        <v>10</v>
      </c>
      <c r="C86" s="82" t="s">
        <v>177</v>
      </c>
      <c r="D86" s="47">
        <v>74922.63</v>
      </c>
      <c r="E86" s="47">
        <v>84818.83</v>
      </c>
      <c r="F86" s="49">
        <f t="shared" si="2"/>
        <v>-9896.199999999997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74922.63</v>
      </c>
      <c r="E87" s="47">
        <v>84818.83</v>
      </c>
      <c r="F87" s="49">
        <f t="shared" si="2"/>
        <v>-9896.199999999997</v>
      </c>
    </row>
    <row r="88" spans="1:6" ht="45">
      <c r="A88" s="51" t="s">
        <v>180</v>
      </c>
      <c r="B88" s="45" t="s">
        <v>10</v>
      </c>
      <c r="C88" s="82" t="s">
        <v>181</v>
      </c>
      <c r="D88" s="47">
        <v>74922.63</v>
      </c>
      <c r="E88" s="47">
        <v>84818.83</v>
      </c>
      <c r="F88" s="49">
        <f t="shared" si="2"/>
        <v>-9896.199999999997</v>
      </c>
    </row>
    <row r="89" spans="1:6" ht="12.75">
      <c r="A89" s="51" t="s">
        <v>182</v>
      </c>
      <c r="B89" s="45" t="s">
        <v>10</v>
      </c>
      <c r="C89" s="82" t="s">
        <v>183</v>
      </c>
      <c r="D89" s="47" t="s">
        <v>58</v>
      </c>
      <c r="E89" s="47">
        <v>2000</v>
      </c>
      <c r="F89" s="49" t="str">
        <f t="shared" si="2"/>
        <v>-</v>
      </c>
    </row>
    <row r="90" spans="1:6" ht="22.5">
      <c r="A90" s="51" t="s">
        <v>184</v>
      </c>
      <c r="B90" s="45" t="s">
        <v>10</v>
      </c>
      <c r="C90" s="82" t="s">
        <v>185</v>
      </c>
      <c r="D90" s="47" t="s">
        <v>58</v>
      </c>
      <c r="E90" s="47">
        <v>2000</v>
      </c>
      <c r="F90" s="49" t="str">
        <f t="shared" si="2"/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 t="s">
        <v>58</v>
      </c>
      <c r="E91" s="47">
        <v>2000</v>
      </c>
      <c r="F91" s="49" t="str">
        <f t="shared" si="2"/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 t="s">
        <v>58</v>
      </c>
      <c r="E92" s="47">
        <v>340.83</v>
      </c>
      <c r="F92" s="49" t="str">
        <f t="shared" si="2"/>
        <v>-</v>
      </c>
    </row>
    <row r="93" spans="1:6" ht="12.75">
      <c r="A93" s="51" t="s">
        <v>190</v>
      </c>
      <c r="B93" s="45" t="s">
        <v>10</v>
      </c>
      <c r="C93" s="82" t="s">
        <v>191</v>
      </c>
      <c r="D93" s="47" t="s">
        <v>58</v>
      </c>
      <c r="E93" s="47">
        <v>340.83</v>
      </c>
      <c r="F93" s="49" t="str">
        <f t="shared" si="2"/>
        <v>-</v>
      </c>
    </row>
    <row r="94" spans="1:6" ht="22.5">
      <c r="A94" s="51" t="s">
        <v>192</v>
      </c>
      <c r="B94" s="45" t="s">
        <v>10</v>
      </c>
      <c r="C94" s="82" t="s">
        <v>193</v>
      </c>
      <c r="D94" s="47" t="s">
        <v>58</v>
      </c>
      <c r="E94" s="47">
        <v>340.83</v>
      </c>
      <c r="F94" s="49" t="str">
        <f t="shared" si="2"/>
        <v>-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30911679.26</v>
      </c>
      <c r="E95" s="47">
        <v>8967231.69</v>
      </c>
      <c r="F95" s="49">
        <f t="shared" si="2"/>
        <v>21944447.57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30911679.26</v>
      </c>
      <c r="E96" s="47">
        <v>10301185.31</v>
      </c>
      <c r="F96" s="49">
        <f t="shared" si="2"/>
        <v>20610493.950000003</v>
      </c>
    </row>
    <row r="97" spans="1:6" ht="22.5">
      <c r="A97" s="51" t="s">
        <v>198</v>
      </c>
      <c r="B97" s="45" t="s">
        <v>10</v>
      </c>
      <c r="C97" s="82" t="s">
        <v>199</v>
      </c>
      <c r="D97" s="47">
        <v>17044400</v>
      </c>
      <c r="E97" s="47">
        <v>5440865</v>
      </c>
      <c r="F97" s="49">
        <f t="shared" si="2"/>
        <v>11603535</v>
      </c>
    </row>
    <row r="98" spans="1:6" ht="12.75">
      <c r="A98" s="51" t="s">
        <v>200</v>
      </c>
      <c r="B98" s="45" t="s">
        <v>10</v>
      </c>
      <c r="C98" s="82" t="s">
        <v>201</v>
      </c>
      <c r="D98" s="47">
        <v>17044400</v>
      </c>
      <c r="E98" s="47">
        <v>5440865</v>
      </c>
      <c r="F98" s="49">
        <f t="shared" si="2"/>
        <v>11603535</v>
      </c>
    </row>
    <row r="99" spans="1:6" ht="33.75">
      <c r="A99" s="51" t="s">
        <v>202</v>
      </c>
      <c r="B99" s="45" t="s">
        <v>10</v>
      </c>
      <c r="C99" s="82" t="s">
        <v>203</v>
      </c>
      <c r="D99" s="47">
        <v>8074300</v>
      </c>
      <c r="E99" s="47">
        <v>4440865</v>
      </c>
      <c r="F99" s="49">
        <f t="shared" si="2"/>
        <v>3633435</v>
      </c>
    </row>
    <row r="100" spans="1:6" ht="33.75">
      <c r="A100" s="51" t="s">
        <v>204</v>
      </c>
      <c r="B100" s="45" t="s">
        <v>10</v>
      </c>
      <c r="C100" s="82" t="s">
        <v>205</v>
      </c>
      <c r="D100" s="47">
        <v>8970100</v>
      </c>
      <c r="E100" s="47">
        <v>1000000</v>
      </c>
      <c r="F100" s="49">
        <f t="shared" si="2"/>
        <v>7970100</v>
      </c>
    </row>
    <row r="101" spans="1:6" ht="22.5">
      <c r="A101" s="51" t="s">
        <v>206</v>
      </c>
      <c r="B101" s="45" t="s">
        <v>10</v>
      </c>
      <c r="C101" s="82" t="s">
        <v>207</v>
      </c>
      <c r="D101" s="47">
        <v>5209444.43</v>
      </c>
      <c r="E101" s="47">
        <v>3945700.31</v>
      </c>
      <c r="F101" s="49">
        <f t="shared" si="2"/>
        <v>1263744.1199999996</v>
      </c>
    </row>
    <row r="102" spans="1:6" ht="90">
      <c r="A102" s="102" t="s">
        <v>208</v>
      </c>
      <c r="B102" s="45" t="s">
        <v>10</v>
      </c>
      <c r="C102" s="82" t="s">
        <v>209</v>
      </c>
      <c r="D102" s="47">
        <v>1805348.73</v>
      </c>
      <c r="E102" s="47">
        <v>541604.61</v>
      </c>
      <c r="F102" s="49">
        <f t="shared" si="2"/>
        <v>1263744.12</v>
      </c>
    </row>
    <row r="103" spans="1:6" ht="90">
      <c r="A103" s="102" t="s">
        <v>210</v>
      </c>
      <c r="B103" s="45" t="s">
        <v>10</v>
      </c>
      <c r="C103" s="82" t="s">
        <v>211</v>
      </c>
      <c r="D103" s="47">
        <v>1805348.73</v>
      </c>
      <c r="E103" s="47">
        <v>541604.61</v>
      </c>
      <c r="F103" s="49">
        <f t="shared" si="2"/>
        <v>1263744.12</v>
      </c>
    </row>
    <row r="104" spans="1:6" ht="67.5">
      <c r="A104" s="51" t="s">
        <v>212</v>
      </c>
      <c r="B104" s="45" t="s">
        <v>10</v>
      </c>
      <c r="C104" s="82" t="s">
        <v>213</v>
      </c>
      <c r="D104" s="47">
        <v>904095.7</v>
      </c>
      <c r="E104" s="47">
        <v>904095.7</v>
      </c>
      <c r="F104" s="49" t="str">
        <f t="shared" si="2"/>
        <v>-</v>
      </c>
    </row>
    <row r="105" spans="1:6" ht="67.5">
      <c r="A105" s="51" t="s">
        <v>214</v>
      </c>
      <c r="B105" s="45" t="s">
        <v>10</v>
      </c>
      <c r="C105" s="82" t="s">
        <v>215</v>
      </c>
      <c r="D105" s="47">
        <v>904095.7</v>
      </c>
      <c r="E105" s="47">
        <v>904095.7</v>
      </c>
      <c r="F105" s="49" t="str">
        <f t="shared" si="2"/>
        <v>-</v>
      </c>
    </row>
    <row r="106" spans="1:6" ht="12.75">
      <c r="A106" s="51" t="s">
        <v>216</v>
      </c>
      <c r="B106" s="45" t="s">
        <v>10</v>
      </c>
      <c r="C106" s="82" t="s">
        <v>217</v>
      </c>
      <c r="D106" s="47">
        <v>2500000</v>
      </c>
      <c r="E106" s="47">
        <v>2500000</v>
      </c>
      <c r="F106" s="49" t="str">
        <f t="shared" si="2"/>
        <v>-</v>
      </c>
    </row>
    <row r="107" spans="1:6" ht="12.75">
      <c r="A107" s="51" t="s">
        <v>218</v>
      </c>
      <c r="B107" s="45" t="s">
        <v>10</v>
      </c>
      <c r="C107" s="82" t="s">
        <v>219</v>
      </c>
      <c r="D107" s="47">
        <v>2500000</v>
      </c>
      <c r="E107" s="47">
        <v>2500000</v>
      </c>
      <c r="F107" s="49" t="str">
        <f t="shared" si="2"/>
        <v>-</v>
      </c>
    </row>
    <row r="108" spans="1:6" ht="22.5">
      <c r="A108" s="51" t="s">
        <v>220</v>
      </c>
      <c r="B108" s="45" t="s">
        <v>10</v>
      </c>
      <c r="C108" s="82" t="s">
        <v>221</v>
      </c>
      <c r="D108" s="47">
        <v>228238</v>
      </c>
      <c r="E108" s="47">
        <v>114620</v>
      </c>
      <c r="F108" s="49">
        <f t="shared" si="2"/>
        <v>113618</v>
      </c>
    </row>
    <row r="109" spans="1:6" ht="33.75">
      <c r="A109" s="51" t="s">
        <v>222</v>
      </c>
      <c r="B109" s="45" t="s">
        <v>10</v>
      </c>
      <c r="C109" s="82" t="s">
        <v>223</v>
      </c>
      <c r="D109" s="47">
        <v>227238</v>
      </c>
      <c r="E109" s="47">
        <v>113620</v>
      </c>
      <c r="F109" s="49">
        <f t="shared" si="2"/>
        <v>113618</v>
      </c>
    </row>
    <row r="110" spans="1:6" ht="33.75">
      <c r="A110" s="51" t="s">
        <v>224</v>
      </c>
      <c r="B110" s="45" t="s">
        <v>10</v>
      </c>
      <c r="C110" s="82" t="s">
        <v>225</v>
      </c>
      <c r="D110" s="47">
        <v>227238</v>
      </c>
      <c r="E110" s="47">
        <v>113620</v>
      </c>
      <c r="F110" s="49">
        <f t="shared" si="2"/>
        <v>113618</v>
      </c>
    </row>
    <row r="111" spans="1:6" ht="33.75">
      <c r="A111" s="51" t="s">
        <v>226</v>
      </c>
      <c r="B111" s="45" t="s">
        <v>10</v>
      </c>
      <c r="C111" s="82" t="s">
        <v>227</v>
      </c>
      <c r="D111" s="47">
        <v>1000</v>
      </c>
      <c r="E111" s="47">
        <v>1000</v>
      </c>
      <c r="F111" s="49" t="str">
        <f t="shared" si="2"/>
        <v>-</v>
      </c>
    </row>
    <row r="112" spans="1:6" ht="33.75">
      <c r="A112" s="51" t="s">
        <v>228</v>
      </c>
      <c r="B112" s="45" t="s">
        <v>10</v>
      </c>
      <c r="C112" s="82" t="s">
        <v>229</v>
      </c>
      <c r="D112" s="47">
        <v>1000</v>
      </c>
      <c r="E112" s="47">
        <v>1000</v>
      </c>
      <c r="F112" s="49" t="str">
        <f t="shared" si="2"/>
        <v>-</v>
      </c>
    </row>
    <row r="113" spans="1:6" ht="12.75">
      <c r="A113" s="51" t="s">
        <v>230</v>
      </c>
      <c r="B113" s="45" t="s">
        <v>10</v>
      </c>
      <c r="C113" s="82" t="s">
        <v>231</v>
      </c>
      <c r="D113" s="47">
        <v>8429596.83</v>
      </c>
      <c r="E113" s="47">
        <v>800000</v>
      </c>
      <c r="F113" s="49">
        <f t="shared" si="2"/>
        <v>7629596.83</v>
      </c>
    </row>
    <row r="114" spans="1:6" ht="45">
      <c r="A114" s="51" t="s">
        <v>232</v>
      </c>
      <c r="B114" s="45" t="s">
        <v>10</v>
      </c>
      <c r="C114" s="82" t="s">
        <v>233</v>
      </c>
      <c r="D114" s="47">
        <v>100000</v>
      </c>
      <c r="E114" s="47" t="s">
        <v>58</v>
      </c>
      <c r="F114" s="49">
        <f t="shared" si="2"/>
        <v>100000</v>
      </c>
    </row>
    <row r="115" spans="1:6" ht="45">
      <c r="A115" s="51" t="s">
        <v>234</v>
      </c>
      <c r="B115" s="45" t="s">
        <v>10</v>
      </c>
      <c r="C115" s="82" t="s">
        <v>235</v>
      </c>
      <c r="D115" s="47">
        <v>100000</v>
      </c>
      <c r="E115" s="47" t="s">
        <v>58</v>
      </c>
      <c r="F115" s="49">
        <f t="shared" si="2"/>
        <v>100000</v>
      </c>
    </row>
    <row r="116" spans="1:6" ht="22.5">
      <c r="A116" s="51" t="s">
        <v>236</v>
      </c>
      <c r="B116" s="45" t="s">
        <v>10</v>
      </c>
      <c r="C116" s="82" t="s">
        <v>237</v>
      </c>
      <c r="D116" s="47">
        <v>8329596.83</v>
      </c>
      <c r="E116" s="47">
        <v>800000</v>
      </c>
      <c r="F116" s="49">
        <f t="shared" si="2"/>
        <v>7529596.83</v>
      </c>
    </row>
    <row r="117" spans="1:6" ht="22.5">
      <c r="A117" s="51" t="s">
        <v>238</v>
      </c>
      <c r="B117" s="45" t="s">
        <v>10</v>
      </c>
      <c r="C117" s="82" t="s">
        <v>239</v>
      </c>
      <c r="D117" s="47">
        <v>8329596.83</v>
      </c>
      <c r="E117" s="47">
        <v>800000</v>
      </c>
      <c r="F117" s="49">
        <f>IF(OR(D117="-",E117=D117),"-",D117-IF(E117="-",0,E117))</f>
        <v>7529596.83</v>
      </c>
    </row>
    <row r="118" spans="1:6" ht="33.75">
      <c r="A118" s="51" t="s">
        <v>240</v>
      </c>
      <c r="B118" s="45" t="s">
        <v>10</v>
      </c>
      <c r="C118" s="82" t="s">
        <v>241</v>
      </c>
      <c r="D118" s="47" t="s">
        <v>58</v>
      </c>
      <c r="E118" s="47">
        <v>-1333953.62</v>
      </c>
      <c r="F118" s="49" t="str">
        <f>IF(OR(D118="-",E118=D118),"-",D118-IF(E118="-",0,E118))</f>
        <v>-</v>
      </c>
    </row>
    <row r="119" spans="1:6" ht="45.75" thickBot="1">
      <c r="A119" s="51" t="s">
        <v>242</v>
      </c>
      <c r="B119" s="45" t="s">
        <v>10</v>
      </c>
      <c r="C119" s="82" t="s">
        <v>243</v>
      </c>
      <c r="D119" s="47" t="s">
        <v>58</v>
      </c>
      <c r="E119" s="47">
        <v>-1333953.62</v>
      </c>
      <c r="F119" s="49" t="str">
        <f>IF(OR(D119="-",E119=D119),"-",D119-IF(E119="-",0,E119))</f>
        <v>-</v>
      </c>
    </row>
    <row r="120" spans="1:6" ht="12.75" customHeight="1">
      <c r="A120" s="52"/>
      <c r="B120" s="53"/>
      <c r="C120" s="53"/>
      <c r="D120" s="24"/>
      <c r="E120" s="24"/>
      <c r="F12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1" dxfId="554" operator="equal" stopIfTrue="1">
      <formula>0</formula>
    </cfRule>
  </conditionalFormatting>
  <conditionalFormatting sqref="F20">
    <cfRule type="cellIs" priority="100" dxfId="554" operator="equal" stopIfTrue="1">
      <formula>0</formula>
    </cfRule>
  </conditionalFormatting>
  <conditionalFormatting sqref="F21">
    <cfRule type="cellIs" priority="99" dxfId="554" operator="equal" stopIfTrue="1">
      <formula>0</formula>
    </cfRule>
  </conditionalFormatting>
  <conditionalFormatting sqref="F22">
    <cfRule type="cellIs" priority="98" dxfId="554" operator="equal" stopIfTrue="1">
      <formula>0</formula>
    </cfRule>
  </conditionalFormatting>
  <conditionalFormatting sqref="F23">
    <cfRule type="cellIs" priority="97" dxfId="554" operator="equal" stopIfTrue="1">
      <formula>0</formula>
    </cfRule>
  </conditionalFormatting>
  <conditionalFormatting sqref="F24">
    <cfRule type="cellIs" priority="96" dxfId="554" operator="equal" stopIfTrue="1">
      <formula>0</formula>
    </cfRule>
  </conditionalFormatting>
  <conditionalFormatting sqref="F25">
    <cfRule type="cellIs" priority="95" dxfId="554" operator="equal" stopIfTrue="1">
      <formula>0</formula>
    </cfRule>
  </conditionalFormatting>
  <conditionalFormatting sqref="F26">
    <cfRule type="cellIs" priority="94" dxfId="554" operator="equal" stopIfTrue="1">
      <formula>0</formula>
    </cfRule>
  </conditionalFormatting>
  <conditionalFormatting sqref="F27">
    <cfRule type="cellIs" priority="93" dxfId="554" operator="equal" stopIfTrue="1">
      <formula>0</formula>
    </cfRule>
  </conditionalFormatting>
  <conditionalFormatting sqref="F28">
    <cfRule type="cellIs" priority="92" dxfId="554" operator="equal" stopIfTrue="1">
      <formula>0</formula>
    </cfRule>
  </conditionalFormatting>
  <conditionalFormatting sqref="F29">
    <cfRule type="cellIs" priority="91" dxfId="554" operator="equal" stopIfTrue="1">
      <formula>0</formula>
    </cfRule>
  </conditionalFormatting>
  <conditionalFormatting sqref="F30">
    <cfRule type="cellIs" priority="90" dxfId="554" operator="equal" stopIfTrue="1">
      <formula>0</formula>
    </cfRule>
  </conditionalFormatting>
  <conditionalFormatting sqref="F31">
    <cfRule type="cellIs" priority="89" dxfId="554" operator="equal" stopIfTrue="1">
      <formula>0</formula>
    </cfRule>
  </conditionalFormatting>
  <conditionalFormatting sqref="F32">
    <cfRule type="cellIs" priority="88" dxfId="554" operator="equal" stopIfTrue="1">
      <formula>0</formula>
    </cfRule>
  </conditionalFormatting>
  <conditionalFormatting sqref="F33">
    <cfRule type="cellIs" priority="87" dxfId="554" operator="equal" stopIfTrue="1">
      <formula>0</formula>
    </cfRule>
  </conditionalFormatting>
  <conditionalFormatting sqref="F34">
    <cfRule type="cellIs" priority="86" dxfId="554" operator="equal" stopIfTrue="1">
      <formula>0</formula>
    </cfRule>
  </conditionalFormatting>
  <conditionalFormatting sqref="F35">
    <cfRule type="cellIs" priority="85" dxfId="554" operator="equal" stopIfTrue="1">
      <formula>0</formula>
    </cfRule>
  </conditionalFormatting>
  <conditionalFormatting sqref="F36">
    <cfRule type="cellIs" priority="84" dxfId="554" operator="equal" stopIfTrue="1">
      <formula>0</formula>
    </cfRule>
  </conditionalFormatting>
  <conditionalFormatting sqref="F37">
    <cfRule type="cellIs" priority="83" dxfId="554" operator="equal" stopIfTrue="1">
      <formula>0</formula>
    </cfRule>
  </conditionalFormatting>
  <conditionalFormatting sqref="F38">
    <cfRule type="cellIs" priority="82" dxfId="554" operator="equal" stopIfTrue="1">
      <formula>0</formula>
    </cfRule>
  </conditionalFormatting>
  <conditionalFormatting sqref="F39">
    <cfRule type="cellIs" priority="81" dxfId="554" operator="equal" stopIfTrue="1">
      <formula>0</formula>
    </cfRule>
  </conditionalFormatting>
  <conditionalFormatting sqref="F40">
    <cfRule type="cellIs" priority="80" dxfId="554" operator="equal" stopIfTrue="1">
      <formula>0</formula>
    </cfRule>
  </conditionalFormatting>
  <conditionalFormatting sqref="F41">
    <cfRule type="cellIs" priority="79" dxfId="554" operator="equal" stopIfTrue="1">
      <formula>0</formula>
    </cfRule>
  </conditionalFormatting>
  <conditionalFormatting sqref="F42">
    <cfRule type="cellIs" priority="78" dxfId="554" operator="equal" stopIfTrue="1">
      <formula>0</formula>
    </cfRule>
  </conditionalFormatting>
  <conditionalFormatting sqref="F43">
    <cfRule type="cellIs" priority="77" dxfId="554" operator="equal" stopIfTrue="1">
      <formula>0</formula>
    </cfRule>
  </conditionalFormatting>
  <conditionalFormatting sqref="F44">
    <cfRule type="cellIs" priority="76" dxfId="554" operator="equal" stopIfTrue="1">
      <formula>0</formula>
    </cfRule>
  </conditionalFormatting>
  <conditionalFormatting sqref="F45">
    <cfRule type="cellIs" priority="75" dxfId="554" operator="equal" stopIfTrue="1">
      <formula>0</formula>
    </cfRule>
  </conditionalFormatting>
  <conditionalFormatting sqref="F46">
    <cfRule type="cellIs" priority="74" dxfId="554" operator="equal" stopIfTrue="1">
      <formula>0</formula>
    </cfRule>
  </conditionalFormatting>
  <conditionalFormatting sqref="F47">
    <cfRule type="cellIs" priority="73" dxfId="554" operator="equal" stopIfTrue="1">
      <formula>0</formula>
    </cfRule>
  </conditionalFormatting>
  <conditionalFormatting sqref="F48">
    <cfRule type="cellIs" priority="72" dxfId="554" operator="equal" stopIfTrue="1">
      <formula>0</formula>
    </cfRule>
  </conditionalFormatting>
  <conditionalFormatting sqref="F49">
    <cfRule type="cellIs" priority="71" dxfId="554" operator="equal" stopIfTrue="1">
      <formula>0</formula>
    </cfRule>
  </conditionalFormatting>
  <conditionalFormatting sqref="F50">
    <cfRule type="cellIs" priority="70" dxfId="554" operator="equal" stopIfTrue="1">
      <formula>0</formula>
    </cfRule>
  </conditionalFormatting>
  <conditionalFormatting sqref="F51">
    <cfRule type="cellIs" priority="69" dxfId="554" operator="equal" stopIfTrue="1">
      <formula>0</formula>
    </cfRule>
  </conditionalFormatting>
  <conditionalFormatting sqref="F52">
    <cfRule type="cellIs" priority="68" dxfId="554" operator="equal" stopIfTrue="1">
      <formula>0</formula>
    </cfRule>
  </conditionalFormatting>
  <conditionalFormatting sqref="F53">
    <cfRule type="cellIs" priority="67" dxfId="554" operator="equal" stopIfTrue="1">
      <formula>0</formula>
    </cfRule>
  </conditionalFormatting>
  <conditionalFormatting sqref="F54">
    <cfRule type="cellIs" priority="66" dxfId="554" operator="equal" stopIfTrue="1">
      <formula>0</formula>
    </cfRule>
  </conditionalFormatting>
  <conditionalFormatting sqref="F55">
    <cfRule type="cellIs" priority="65" dxfId="554" operator="equal" stopIfTrue="1">
      <formula>0</formula>
    </cfRule>
  </conditionalFormatting>
  <conditionalFormatting sqref="F56">
    <cfRule type="cellIs" priority="64" dxfId="554" operator="equal" stopIfTrue="1">
      <formula>0</formula>
    </cfRule>
  </conditionalFormatting>
  <conditionalFormatting sqref="F57">
    <cfRule type="cellIs" priority="63" dxfId="554" operator="equal" stopIfTrue="1">
      <formula>0</formula>
    </cfRule>
  </conditionalFormatting>
  <conditionalFormatting sqref="F58">
    <cfRule type="cellIs" priority="62" dxfId="554" operator="equal" stopIfTrue="1">
      <formula>0</formula>
    </cfRule>
  </conditionalFormatting>
  <conditionalFormatting sqref="F59">
    <cfRule type="cellIs" priority="61" dxfId="554" operator="equal" stopIfTrue="1">
      <formula>0</formula>
    </cfRule>
  </conditionalFormatting>
  <conditionalFormatting sqref="F60">
    <cfRule type="cellIs" priority="60" dxfId="554" operator="equal" stopIfTrue="1">
      <formula>0</formula>
    </cfRule>
  </conditionalFormatting>
  <conditionalFormatting sqref="F61">
    <cfRule type="cellIs" priority="59" dxfId="554" operator="equal" stopIfTrue="1">
      <formula>0</formula>
    </cfRule>
  </conditionalFormatting>
  <conditionalFormatting sqref="F62">
    <cfRule type="cellIs" priority="58" dxfId="554" operator="equal" stopIfTrue="1">
      <formula>0</formula>
    </cfRule>
  </conditionalFormatting>
  <conditionalFormatting sqref="F63">
    <cfRule type="cellIs" priority="57" dxfId="554" operator="equal" stopIfTrue="1">
      <formula>0</formula>
    </cfRule>
  </conditionalFormatting>
  <conditionalFormatting sqref="F64">
    <cfRule type="cellIs" priority="56" dxfId="554" operator="equal" stopIfTrue="1">
      <formula>0</formula>
    </cfRule>
  </conditionalFormatting>
  <conditionalFormatting sqref="F65">
    <cfRule type="cellIs" priority="55" dxfId="554" operator="equal" stopIfTrue="1">
      <formula>0</formula>
    </cfRule>
  </conditionalFormatting>
  <conditionalFormatting sqref="F66">
    <cfRule type="cellIs" priority="54" dxfId="554" operator="equal" stopIfTrue="1">
      <formula>0</formula>
    </cfRule>
  </conditionalFormatting>
  <conditionalFormatting sqref="F67">
    <cfRule type="cellIs" priority="53" dxfId="554" operator="equal" stopIfTrue="1">
      <formula>0</formula>
    </cfRule>
  </conditionalFormatting>
  <conditionalFormatting sqref="F68">
    <cfRule type="cellIs" priority="52" dxfId="554" operator="equal" stopIfTrue="1">
      <formula>0</formula>
    </cfRule>
  </conditionalFormatting>
  <conditionalFormatting sqref="F69">
    <cfRule type="cellIs" priority="51" dxfId="554" operator="equal" stopIfTrue="1">
      <formula>0</formula>
    </cfRule>
  </conditionalFormatting>
  <conditionalFormatting sqref="F70">
    <cfRule type="cellIs" priority="50" dxfId="554" operator="equal" stopIfTrue="1">
      <formula>0</formula>
    </cfRule>
  </conditionalFormatting>
  <conditionalFormatting sqref="F71">
    <cfRule type="cellIs" priority="49" dxfId="554" operator="equal" stopIfTrue="1">
      <formula>0</formula>
    </cfRule>
  </conditionalFormatting>
  <conditionalFormatting sqref="F72">
    <cfRule type="cellIs" priority="48" dxfId="554" operator="equal" stopIfTrue="1">
      <formula>0</formula>
    </cfRule>
  </conditionalFormatting>
  <conditionalFormatting sqref="F73">
    <cfRule type="cellIs" priority="47" dxfId="554" operator="equal" stopIfTrue="1">
      <formula>0</formula>
    </cfRule>
  </conditionalFormatting>
  <conditionalFormatting sqref="F74">
    <cfRule type="cellIs" priority="46" dxfId="554" operator="equal" stopIfTrue="1">
      <formula>0</formula>
    </cfRule>
  </conditionalFormatting>
  <conditionalFormatting sqref="F75">
    <cfRule type="cellIs" priority="45" dxfId="554" operator="equal" stopIfTrue="1">
      <formula>0</formula>
    </cfRule>
  </conditionalFormatting>
  <conditionalFormatting sqref="F76">
    <cfRule type="cellIs" priority="44" dxfId="554" operator="equal" stopIfTrue="1">
      <formula>0</formula>
    </cfRule>
  </conditionalFormatting>
  <conditionalFormatting sqref="F77">
    <cfRule type="cellIs" priority="43" dxfId="554" operator="equal" stopIfTrue="1">
      <formula>0</formula>
    </cfRule>
  </conditionalFormatting>
  <conditionalFormatting sqref="F78">
    <cfRule type="cellIs" priority="42" dxfId="554" operator="equal" stopIfTrue="1">
      <formula>0</formula>
    </cfRule>
  </conditionalFormatting>
  <conditionalFormatting sqref="F79">
    <cfRule type="cellIs" priority="41" dxfId="554" operator="equal" stopIfTrue="1">
      <formula>0</formula>
    </cfRule>
  </conditionalFormatting>
  <conditionalFormatting sqref="F80">
    <cfRule type="cellIs" priority="40" dxfId="554" operator="equal" stopIfTrue="1">
      <formula>0</formula>
    </cfRule>
  </conditionalFormatting>
  <conditionalFormatting sqref="F81">
    <cfRule type="cellIs" priority="39" dxfId="554" operator="equal" stopIfTrue="1">
      <formula>0</formula>
    </cfRule>
  </conditionalFormatting>
  <conditionalFormatting sqref="F82">
    <cfRule type="cellIs" priority="38" dxfId="554" operator="equal" stopIfTrue="1">
      <formula>0</formula>
    </cfRule>
  </conditionalFormatting>
  <conditionalFormatting sqref="F83">
    <cfRule type="cellIs" priority="37" dxfId="554" operator="equal" stopIfTrue="1">
      <formula>0</formula>
    </cfRule>
  </conditionalFormatting>
  <conditionalFormatting sqref="F84">
    <cfRule type="cellIs" priority="36" dxfId="554" operator="equal" stopIfTrue="1">
      <formula>0</formula>
    </cfRule>
  </conditionalFormatting>
  <conditionalFormatting sqref="F85">
    <cfRule type="cellIs" priority="35" dxfId="554" operator="equal" stopIfTrue="1">
      <formula>0</formula>
    </cfRule>
  </conditionalFormatting>
  <conditionalFormatting sqref="F86">
    <cfRule type="cellIs" priority="34" dxfId="554" operator="equal" stopIfTrue="1">
      <formula>0</formula>
    </cfRule>
  </conditionalFormatting>
  <conditionalFormatting sqref="F87">
    <cfRule type="cellIs" priority="33" dxfId="554" operator="equal" stopIfTrue="1">
      <formula>0</formula>
    </cfRule>
  </conditionalFormatting>
  <conditionalFormatting sqref="F88">
    <cfRule type="cellIs" priority="32" dxfId="554" operator="equal" stopIfTrue="1">
      <formula>0</formula>
    </cfRule>
  </conditionalFormatting>
  <conditionalFormatting sqref="F89">
    <cfRule type="cellIs" priority="31" dxfId="554" operator="equal" stopIfTrue="1">
      <formula>0</formula>
    </cfRule>
  </conditionalFormatting>
  <conditionalFormatting sqref="F90">
    <cfRule type="cellIs" priority="30" dxfId="554" operator="equal" stopIfTrue="1">
      <formula>0</formula>
    </cfRule>
  </conditionalFormatting>
  <conditionalFormatting sqref="F91">
    <cfRule type="cellIs" priority="29" dxfId="554" operator="equal" stopIfTrue="1">
      <formula>0</formula>
    </cfRule>
  </conditionalFormatting>
  <conditionalFormatting sqref="F92">
    <cfRule type="cellIs" priority="28" dxfId="554" operator="equal" stopIfTrue="1">
      <formula>0</formula>
    </cfRule>
  </conditionalFormatting>
  <conditionalFormatting sqref="F93">
    <cfRule type="cellIs" priority="27" dxfId="554" operator="equal" stopIfTrue="1">
      <formula>0</formula>
    </cfRule>
  </conditionalFormatting>
  <conditionalFormatting sqref="F94">
    <cfRule type="cellIs" priority="26" dxfId="554" operator="equal" stopIfTrue="1">
      <formula>0</formula>
    </cfRule>
  </conditionalFormatting>
  <conditionalFormatting sqref="F95">
    <cfRule type="cellIs" priority="25" dxfId="554" operator="equal" stopIfTrue="1">
      <formula>0</formula>
    </cfRule>
  </conditionalFormatting>
  <conditionalFormatting sqref="F96">
    <cfRule type="cellIs" priority="24" dxfId="554" operator="equal" stopIfTrue="1">
      <formula>0</formula>
    </cfRule>
  </conditionalFormatting>
  <conditionalFormatting sqref="F97">
    <cfRule type="cellIs" priority="23" dxfId="554" operator="equal" stopIfTrue="1">
      <formula>0</formula>
    </cfRule>
  </conditionalFormatting>
  <conditionalFormatting sqref="F98">
    <cfRule type="cellIs" priority="22" dxfId="554" operator="equal" stopIfTrue="1">
      <formula>0</formula>
    </cfRule>
  </conditionalFormatting>
  <conditionalFormatting sqref="F99">
    <cfRule type="cellIs" priority="21" dxfId="554" operator="equal" stopIfTrue="1">
      <formula>0</formula>
    </cfRule>
  </conditionalFormatting>
  <conditionalFormatting sqref="F100">
    <cfRule type="cellIs" priority="20" dxfId="554" operator="equal" stopIfTrue="1">
      <formula>0</formula>
    </cfRule>
  </conditionalFormatting>
  <conditionalFormatting sqref="F101">
    <cfRule type="cellIs" priority="19" dxfId="554" operator="equal" stopIfTrue="1">
      <formula>0</formula>
    </cfRule>
  </conditionalFormatting>
  <conditionalFormatting sqref="F102">
    <cfRule type="cellIs" priority="18" dxfId="554" operator="equal" stopIfTrue="1">
      <formula>0</formula>
    </cfRule>
  </conditionalFormatting>
  <conditionalFormatting sqref="F103">
    <cfRule type="cellIs" priority="17" dxfId="554" operator="equal" stopIfTrue="1">
      <formula>0</formula>
    </cfRule>
  </conditionalFormatting>
  <conditionalFormatting sqref="F104">
    <cfRule type="cellIs" priority="16" dxfId="554" operator="equal" stopIfTrue="1">
      <formula>0</formula>
    </cfRule>
  </conditionalFormatting>
  <conditionalFormatting sqref="F105">
    <cfRule type="cellIs" priority="15" dxfId="554" operator="equal" stopIfTrue="1">
      <formula>0</formula>
    </cfRule>
  </conditionalFormatting>
  <conditionalFormatting sqref="F106">
    <cfRule type="cellIs" priority="14" dxfId="554" operator="equal" stopIfTrue="1">
      <formula>0</formula>
    </cfRule>
  </conditionalFormatting>
  <conditionalFormatting sqref="F107">
    <cfRule type="cellIs" priority="13" dxfId="554" operator="equal" stopIfTrue="1">
      <formula>0</formula>
    </cfRule>
  </conditionalFormatting>
  <conditionalFormatting sqref="F108">
    <cfRule type="cellIs" priority="12" dxfId="554" operator="equal" stopIfTrue="1">
      <formula>0</formula>
    </cfRule>
  </conditionalFormatting>
  <conditionalFormatting sqref="F109">
    <cfRule type="cellIs" priority="11" dxfId="554" operator="equal" stopIfTrue="1">
      <formula>0</formula>
    </cfRule>
  </conditionalFormatting>
  <conditionalFormatting sqref="F110">
    <cfRule type="cellIs" priority="10" dxfId="554" operator="equal" stopIfTrue="1">
      <formula>0</formula>
    </cfRule>
  </conditionalFormatting>
  <conditionalFormatting sqref="F111">
    <cfRule type="cellIs" priority="9" dxfId="554" operator="equal" stopIfTrue="1">
      <formula>0</formula>
    </cfRule>
  </conditionalFormatting>
  <conditionalFormatting sqref="F112">
    <cfRule type="cellIs" priority="8" dxfId="554" operator="equal" stopIfTrue="1">
      <formula>0</formula>
    </cfRule>
  </conditionalFormatting>
  <conditionalFormatting sqref="F113">
    <cfRule type="cellIs" priority="7" dxfId="554" operator="equal" stopIfTrue="1">
      <formula>0</formula>
    </cfRule>
  </conditionalFormatting>
  <conditionalFormatting sqref="F114">
    <cfRule type="cellIs" priority="6" dxfId="554" operator="equal" stopIfTrue="1">
      <formula>0</formula>
    </cfRule>
  </conditionalFormatting>
  <conditionalFormatting sqref="F115">
    <cfRule type="cellIs" priority="5" dxfId="554" operator="equal" stopIfTrue="1">
      <formula>0</formula>
    </cfRule>
  </conditionalFormatting>
  <conditionalFormatting sqref="F116">
    <cfRule type="cellIs" priority="4" dxfId="554" operator="equal" stopIfTrue="1">
      <formula>0</formula>
    </cfRule>
  </conditionalFormatting>
  <conditionalFormatting sqref="F117">
    <cfRule type="cellIs" priority="3" dxfId="554" operator="equal" stopIfTrue="1">
      <formula>0</formula>
    </cfRule>
  </conditionalFormatting>
  <conditionalFormatting sqref="F118">
    <cfRule type="cellIs" priority="2" dxfId="554" operator="equal" stopIfTrue="1">
      <formula>0</formula>
    </cfRule>
  </conditionalFormatting>
  <conditionalFormatting sqref="F119">
    <cfRule type="cellIs" priority="1" dxfId="554" operator="equal" stopIfTrue="1">
      <formula>0</formula>
    </cfRule>
  </conditionalFormatting>
  <printOptions/>
  <pageMargins left="0.3937007874015748" right="0.3937007874015748" top="0.5905511811023623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6"/>
  <sheetViews>
    <sheetView showGridLines="0" zoomScalePageLayoutView="0" workbookViewId="0" topLeftCell="A432">
      <selection activeCell="A455" sqref="A455:F45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3" t="s">
        <v>4</v>
      </c>
      <c r="B4" s="124" t="s">
        <v>11</v>
      </c>
      <c r="C4" s="136" t="s">
        <v>26</v>
      </c>
      <c r="D4" s="127" t="s">
        <v>18</v>
      </c>
      <c r="E4" s="138" t="s">
        <v>12</v>
      </c>
      <c r="F4" s="130" t="s">
        <v>15</v>
      </c>
    </row>
    <row r="5" spans="1:6" ht="5.25" customHeight="1">
      <c r="A5" s="134"/>
      <c r="B5" s="125"/>
      <c r="C5" s="137"/>
      <c r="D5" s="128"/>
      <c r="E5" s="139"/>
      <c r="F5" s="131"/>
    </row>
    <row r="6" spans="1:6" ht="9" customHeight="1">
      <c r="A6" s="134"/>
      <c r="B6" s="125"/>
      <c r="C6" s="137"/>
      <c r="D6" s="128"/>
      <c r="E6" s="139"/>
      <c r="F6" s="131"/>
    </row>
    <row r="7" spans="1:6" ht="6" customHeight="1">
      <c r="A7" s="134"/>
      <c r="B7" s="125"/>
      <c r="C7" s="137"/>
      <c r="D7" s="128"/>
      <c r="E7" s="139"/>
      <c r="F7" s="131"/>
    </row>
    <row r="8" spans="1:6" ht="6" customHeight="1">
      <c r="A8" s="134"/>
      <c r="B8" s="125"/>
      <c r="C8" s="137"/>
      <c r="D8" s="128"/>
      <c r="E8" s="139"/>
      <c r="F8" s="131"/>
    </row>
    <row r="9" spans="1:6" ht="10.5" customHeight="1">
      <c r="A9" s="134"/>
      <c r="B9" s="125"/>
      <c r="C9" s="137"/>
      <c r="D9" s="128"/>
      <c r="E9" s="139"/>
      <c r="F9" s="131"/>
    </row>
    <row r="10" spans="1:6" ht="3.75" customHeight="1" hidden="1">
      <c r="A10" s="134"/>
      <c r="B10" s="125"/>
      <c r="C10" s="77"/>
      <c r="D10" s="128"/>
      <c r="E10" s="27"/>
      <c r="F10" s="32"/>
    </row>
    <row r="11" spans="1:6" ht="12.75" customHeight="1" hidden="1">
      <c r="A11" s="135"/>
      <c r="B11" s="126"/>
      <c r="C11" s="78"/>
      <c r="D11" s="12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244</v>
      </c>
      <c r="B13" s="89" t="s">
        <v>245</v>
      </c>
      <c r="C13" s="90" t="s">
        <v>246</v>
      </c>
      <c r="D13" s="91">
        <v>62651890.24</v>
      </c>
      <c r="E13" s="92">
        <v>14398673.83</v>
      </c>
      <c r="F13" s="93">
        <f>IF(OR(D13="-",E13=D13),"-",D13-IF(E13="-",0,E13))</f>
        <v>48253216.410000004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33.75">
      <c r="A15" s="88" t="s">
        <v>247</v>
      </c>
      <c r="B15" s="89" t="s">
        <v>245</v>
      </c>
      <c r="C15" s="90" t="s">
        <v>248</v>
      </c>
      <c r="D15" s="91">
        <v>62651890.24</v>
      </c>
      <c r="E15" s="92">
        <v>14398673.83</v>
      </c>
      <c r="F15" s="93">
        <f aca="true" t="shared" si="0" ref="F15:F78">IF(OR(D15="-",E15=D15),"-",D15-IF(E15="-",0,E15))</f>
        <v>48253216.410000004</v>
      </c>
    </row>
    <row r="16" spans="1:6" ht="12.75">
      <c r="A16" s="42" t="s">
        <v>249</v>
      </c>
      <c r="B16" s="69" t="s">
        <v>245</v>
      </c>
      <c r="C16" s="80" t="s">
        <v>250</v>
      </c>
      <c r="D16" s="40">
        <v>8593686.78</v>
      </c>
      <c r="E16" s="61">
        <v>2871453.89</v>
      </c>
      <c r="F16" s="43">
        <f t="shared" si="0"/>
        <v>5722232.889999999</v>
      </c>
    </row>
    <row r="17" spans="1:6" ht="45">
      <c r="A17" s="42" t="s">
        <v>251</v>
      </c>
      <c r="B17" s="69" t="s">
        <v>245</v>
      </c>
      <c r="C17" s="80" t="s">
        <v>252</v>
      </c>
      <c r="D17" s="40">
        <v>6116171.98</v>
      </c>
      <c r="E17" s="61">
        <v>2590321.75</v>
      </c>
      <c r="F17" s="43">
        <f t="shared" si="0"/>
        <v>3525850.2300000004</v>
      </c>
    </row>
    <row r="18" spans="1:6" ht="45">
      <c r="A18" s="42" t="s">
        <v>253</v>
      </c>
      <c r="B18" s="69" t="s">
        <v>245</v>
      </c>
      <c r="C18" s="80" t="s">
        <v>254</v>
      </c>
      <c r="D18" s="40">
        <v>5720371.98</v>
      </c>
      <c r="E18" s="61">
        <v>2425405.1</v>
      </c>
      <c r="F18" s="43">
        <f t="shared" si="0"/>
        <v>3294966.8800000004</v>
      </c>
    </row>
    <row r="19" spans="1:6" ht="45">
      <c r="A19" s="42" t="s">
        <v>255</v>
      </c>
      <c r="B19" s="69" t="s">
        <v>245</v>
      </c>
      <c r="C19" s="80" t="s">
        <v>256</v>
      </c>
      <c r="D19" s="40">
        <v>5719371.98</v>
      </c>
      <c r="E19" s="61">
        <v>2425405.1</v>
      </c>
      <c r="F19" s="43">
        <f t="shared" si="0"/>
        <v>3293966.8800000004</v>
      </c>
    </row>
    <row r="20" spans="1:6" ht="33.75">
      <c r="A20" s="42" t="s">
        <v>257</v>
      </c>
      <c r="B20" s="69" t="s">
        <v>245</v>
      </c>
      <c r="C20" s="80" t="s">
        <v>258</v>
      </c>
      <c r="D20" s="40">
        <v>4781723.98</v>
      </c>
      <c r="E20" s="61">
        <v>2108654.86</v>
      </c>
      <c r="F20" s="43">
        <f t="shared" si="0"/>
        <v>2673069.1200000006</v>
      </c>
    </row>
    <row r="21" spans="1:6" ht="12.75">
      <c r="A21" s="42" t="s">
        <v>259</v>
      </c>
      <c r="B21" s="69" t="s">
        <v>245</v>
      </c>
      <c r="C21" s="80" t="s">
        <v>260</v>
      </c>
      <c r="D21" s="40">
        <v>4781723.98</v>
      </c>
      <c r="E21" s="61">
        <v>2108654.86</v>
      </c>
      <c r="F21" s="43">
        <f t="shared" si="0"/>
        <v>2673069.1200000006</v>
      </c>
    </row>
    <row r="22" spans="1:6" ht="12.75">
      <c r="A22" s="42" t="s">
        <v>261</v>
      </c>
      <c r="B22" s="69" t="s">
        <v>245</v>
      </c>
      <c r="C22" s="80" t="s">
        <v>262</v>
      </c>
      <c r="D22" s="40">
        <v>4781723.98</v>
      </c>
      <c r="E22" s="61">
        <v>2108654.86</v>
      </c>
      <c r="F22" s="43">
        <f t="shared" si="0"/>
        <v>2673069.1200000006</v>
      </c>
    </row>
    <row r="23" spans="1:6" ht="12.75">
      <c r="A23" s="42" t="s">
        <v>263</v>
      </c>
      <c r="B23" s="69" t="s">
        <v>245</v>
      </c>
      <c r="C23" s="80" t="s">
        <v>264</v>
      </c>
      <c r="D23" s="40">
        <v>3672599</v>
      </c>
      <c r="E23" s="61">
        <v>1528258.21</v>
      </c>
      <c r="F23" s="43">
        <f t="shared" si="0"/>
        <v>2144340.79</v>
      </c>
    </row>
    <row r="24" spans="1:6" ht="12.75">
      <c r="A24" s="42" t="s">
        <v>265</v>
      </c>
      <c r="B24" s="69" t="s">
        <v>245</v>
      </c>
      <c r="C24" s="80" t="s">
        <v>266</v>
      </c>
      <c r="D24" s="40">
        <v>1109124.98</v>
      </c>
      <c r="E24" s="61">
        <v>580396.65</v>
      </c>
      <c r="F24" s="43">
        <f t="shared" si="0"/>
        <v>528728.33</v>
      </c>
    </row>
    <row r="25" spans="1:6" ht="33.75">
      <c r="A25" s="42" t="s">
        <v>267</v>
      </c>
      <c r="B25" s="69" t="s">
        <v>245</v>
      </c>
      <c r="C25" s="80" t="s">
        <v>268</v>
      </c>
      <c r="D25" s="40">
        <v>47500</v>
      </c>
      <c r="E25" s="61">
        <v>41229</v>
      </c>
      <c r="F25" s="43">
        <f t="shared" si="0"/>
        <v>6271</v>
      </c>
    </row>
    <row r="26" spans="1:6" ht="12.75">
      <c r="A26" s="42" t="s">
        <v>259</v>
      </c>
      <c r="B26" s="69" t="s">
        <v>245</v>
      </c>
      <c r="C26" s="80" t="s">
        <v>269</v>
      </c>
      <c r="D26" s="40">
        <v>47500</v>
      </c>
      <c r="E26" s="61">
        <v>41229</v>
      </c>
      <c r="F26" s="43">
        <f t="shared" si="0"/>
        <v>6271</v>
      </c>
    </row>
    <row r="27" spans="1:6" ht="12.75">
      <c r="A27" s="42" t="s">
        <v>270</v>
      </c>
      <c r="B27" s="69" t="s">
        <v>245</v>
      </c>
      <c r="C27" s="80" t="s">
        <v>271</v>
      </c>
      <c r="D27" s="40">
        <v>47500</v>
      </c>
      <c r="E27" s="61">
        <v>41229</v>
      </c>
      <c r="F27" s="43">
        <f t="shared" si="0"/>
        <v>6271</v>
      </c>
    </row>
    <row r="28" spans="1:6" ht="12.75">
      <c r="A28" s="42" t="s">
        <v>272</v>
      </c>
      <c r="B28" s="69" t="s">
        <v>245</v>
      </c>
      <c r="C28" s="80" t="s">
        <v>273</v>
      </c>
      <c r="D28" s="40">
        <v>2500</v>
      </c>
      <c r="E28" s="61">
        <v>729</v>
      </c>
      <c r="F28" s="43">
        <f t="shared" si="0"/>
        <v>1771</v>
      </c>
    </row>
    <row r="29" spans="1:6" ht="12.75">
      <c r="A29" s="42" t="s">
        <v>274</v>
      </c>
      <c r="B29" s="69" t="s">
        <v>245</v>
      </c>
      <c r="C29" s="80" t="s">
        <v>275</v>
      </c>
      <c r="D29" s="40">
        <v>45000</v>
      </c>
      <c r="E29" s="61">
        <v>40500</v>
      </c>
      <c r="F29" s="43">
        <f t="shared" si="0"/>
        <v>4500</v>
      </c>
    </row>
    <row r="30" spans="1:6" ht="22.5">
      <c r="A30" s="42" t="s">
        <v>276</v>
      </c>
      <c r="B30" s="69" t="s">
        <v>245</v>
      </c>
      <c r="C30" s="80" t="s">
        <v>277</v>
      </c>
      <c r="D30" s="40">
        <v>367860</v>
      </c>
      <c r="E30" s="61">
        <v>93750.98</v>
      </c>
      <c r="F30" s="43">
        <f t="shared" si="0"/>
        <v>274109.02</v>
      </c>
    </row>
    <row r="31" spans="1:6" ht="12.75">
      <c r="A31" s="42" t="s">
        <v>259</v>
      </c>
      <c r="B31" s="69" t="s">
        <v>245</v>
      </c>
      <c r="C31" s="80" t="s">
        <v>278</v>
      </c>
      <c r="D31" s="40">
        <v>270860</v>
      </c>
      <c r="E31" s="61">
        <v>93750.98</v>
      </c>
      <c r="F31" s="43">
        <f t="shared" si="0"/>
        <v>177109.02000000002</v>
      </c>
    </row>
    <row r="32" spans="1:6" ht="12.75">
      <c r="A32" s="42" t="s">
        <v>270</v>
      </c>
      <c r="B32" s="69" t="s">
        <v>245</v>
      </c>
      <c r="C32" s="80" t="s">
        <v>279</v>
      </c>
      <c r="D32" s="40">
        <v>270860</v>
      </c>
      <c r="E32" s="61">
        <v>93750.98</v>
      </c>
      <c r="F32" s="43">
        <f t="shared" si="0"/>
        <v>177109.02000000002</v>
      </c>
    </row>
    <row r="33" spans="1:6" ht="12.75">
      <c r="A33" s="42" t="s">
        <v>280</v>
      </c>
      <c r="B33" s="69" t="s">
        <v>245</v>
      </c>
      <c r="C33" s="80" t="s">
        <v>281</v>
      </c>
      <c r="D33" s="40">
        <v>64100</v>
      </c>
      <c r="E33" s="61">
        <v>26932.3</v>
      </c>
      <c r="F33" s="43">
        <f t="shared" si="0"/>
        <v>37167.7</v>
      </c>
    </row>
    <row r="34" spans="1:6" ht="12.75">
      <c r="A34" s="42" t="s">
        <v>282</v>
      </c>
      <c r="B34" s="69" t="s">
        <v>245</v>
      </c>
      <c r="C34" s="80" t="s">
        <v>283</v>
      </c>
      <c r="D34" s="40">
        <v>41300</v>
      </c>
      <c r="E34" s="61" t="s">
        <v>58</v>
      </c>
      <c r="F34" s="43">
        <f t="shared" si="0"/>
        <v>41300</v>
      </c>
    </row>
    <row r="35" spans="1:6" ht="12.75">
      <c r="A35" s="42" t="s">
        <v>274</v>
      </c>
      <c r="B35" s="69" t="s">
        <v>245</v>
      </c>
      <c r="C35" s="80" t="s">
        <v>284</v>
      </c>
      <c r="D35" s="40">
        <v>165460</v>
      </c>
      <c r="E35" s="61">
        <v>66818.68</v>
      </c>
      <c r="F35" s="43">
        <f t="shared" si="0"/>
        <v>98641.32</v>
      </c>
    </row>
    <row r="36" spans="1:6" ht="12.75">
      <c r="A36" s="42" t="s">
        <v>285</v>
      </c>
      <c r="B36" s="69" t="s">
        <v>245</v>
      </c>
      <c r="C36" s="80" t="s">
        <v>286</v>
      </c>
      <c r="D36" s="40">
        <v>97000</v>
      </c>
      <c r="E36" s="61" t="s">
        <v>58</v>
      </c>
      <c r="F36" s="43">
        <f t="shared" si="0"/>
        <v>97000</v>
      </c>
    </row>
    <row r="37" spans="1:6" ht="12.75">
      <c r="A37" s="42" t="s">
        <v>287</v>
      </c>
      <c r="B37" s="69" t="s">
        <v>245</v>
      </c>
      <c r="C37" s="80" t="s">
        <v>288</v>
      </c>
      <c r="D37" s="40">
        <v>97000</v>
      </c>
      <c r="E37" s="61" t="s">
        <v>58</v>
      </c>
      <c r="F37" s="43">
        <f t="shared" si="0"/>
        <v>97000</v>
      </c>
    </row>
    <row r="38" spans="1:6" ht="22.5">
      <c r="A38" s="42" t="s">
        <v>289</v>
      </c>
      <c r="B38" s="69" t="s">
        <v>245</v>
      </c>
      <c r="C38" s="80" t="s">
        <v>290</v>
      </c>
      <c r="D38" s="40">
        <v>520188</v>
      </c>
      <c r="E38" s="61">
        <v>181756.26</v>
      </c>
      <c r="F38" s="43">
        <f t="shared" si="0"/>
        <v>338431.74</v>
      </c>
    </row>
    <row r="39" spans="1:6" ht="12.75">
      <c r="A39" s="42" t="s">
        <v>259</v>
      </c>
      <c r="B39" s="69" t="s">
        <v>245</v>
      </c>
      <c r="C39" s="80" t="s">
        <v>291</v>
      </c>
      <c r="D39" s="40">
        <v>256001</v>
      </c>
      <c r="E39" s="61">
        <v>113246.26</v>
      </c>
      <c r="F39" s="43">
        <f t="shared" si="0"/>
        <v>142754.74</v>
      </c>
    </row>
    <row r="40" spans="1:6" ht="12.75">
      <c r="A40" s="42" t="s">
        <v>270</v>
      </c>
      <c r="B40" s="69" t="s">
        <v>245</v>
      </c>
      <c r="C40" s="80" t="s">
        <v>292</v>
      </c>
      <c r="D40" s="40">
        <v>256001</v>
      </c>
      <c r="E40" s="61">
        <v>113246.26</v>
      </c>
      <c r="F40" s="43">
        <f t="shared" si="0"/>
        <v>142754.74</v>
      </c>
    </row>
    <row r="41" spans="1:6" ht="12.75">
      <c r="A41" s="42" t="s">
        <v>280</v>
      </c>
      <c r="B41" s="69" t="s">
        <v>245</v>
      </c>
      <c r="C41" s="80" t="s">
        <v>293</v>
      </c>
      <c r="D41" s="40">
        <v>2000</v>
      </c>
      <c r="E41" s="61">
        <v>2000</v>
      </c>
      <c r="F41" s="43" t="str">
        <f t="shared" si="0"/>
        <v>-</v>
      </c>
    </row>
    <row r="42" spans="1:6" ht="12.75">
      <c r="A42" s="42" t="s">
        <v>294</v>
      </c>
      <c r="B42" s="69" t="s">
        <v>245</v>
      </c>
      <c r="C42" s="80" t="s">
        <v>295</v>
      </c>
      <c r="D42" s="40">
        <v>115000</v>
      </c>
      <c r="E42" s="61">
        <v>48789.26</v>
      </c>
      <c r="F42" s="43">
        <f t="shared" si="0"/>
        <v>66210.73999999999</v>
      </c>
    </row>
    <row r="43" spans="1:6" ht="12.75">
      <c r="A43" s="42" t="s">
        <v>282</v>
      </c>
      <c r="B43" s="69" t="s">
        <v>245</v>
      </c>
      <c r="C43" s="80" t="s">
        <v>296</v>
      </c>
      <c r="D43" s="40">
        <v>76551</v>
      </c>
      <c r="E43" s="61">
        <v>32510</v>
      </c>
      <c r="F43" s="43">
        <f t="shared" si="0"/>
        <v>44041</v>
      </c>
    </row>
    <row r="44" spans="1:6" ht="12.75">
      <c r="A44" s="42" t="s">
        <v>274</v>
      </c>
      <c r="B44" s="69" t="s">
        <v>245</v>
      </c>
      <c r="C44" s="80" t="s">
        <v>297</v>
      </c>
      <c r="D44" s="40">
        <v>62450</v>
      </c>
      <c r="E44" s="61">
        <v>29947</v>
      </c>
      <c r="F44" s="43">
        <f t="shared" si="0"/>
        <v>32503</v>
      </c>
    </row>
    <row r="45" spans="1:6" ht="12.75">
      <c r="A45" s="42" t="s">
        <v>285</v>
      </c>
      <c r="B45" s="69" t="s">
        <v>245</v>
      </c>
      <c r="C45" s="80" t="s">
        <v>298</v>
      </c>
      <c r="D45" s="40">
        <v>264187</v>
      </c>
      <c r="E45" s="61">
        <v>68510</v>
      </c>
      <c r="F45" s="43">
        <f t="shared" si="0"/>
        <v>195677</v>
      </c>
    </row>
    <row r="46" spans="1:6" ht="12.75">
      <c r="A46" s="42" t="s">
        <v>299</v>
      </c>
      <c r="B46" s="69" t="s">
        <v>245</v>
      </c>
      <c r="C46" s="80" t="s">
        <v>300</v>
      </c>
      <c r="D46" s="40">
        <v>37800</v>
      </c>
      <c r="E46" s="61" t="s">
        <v>58</v>
      </c>
      <c r="F46" s="43">
        <f t="shared" si="0"/>
        <v>37800</v>
      </c>
    </row>
    <row r="47" spans="1:6" ht="12.75">
      <c r="A47" s="42" t="s">
        <v>287</v>
      </c>
      <c r="B47" s="69" t="s">
        <v>245</v>
      </c>
      <c r="C47" s="80" t="s">
        <v>301</v>
      </c>
      <c r="D47" s="40">
        <v>226387</v>
      </c>
      <c r="E47" s="61">
        <v>68510</v>
      </c>
      <c r="F47" s="43">
        <f t="shared" si="0"/>
        <v>157877</v>
      </c>
    </row>
    <row r="48" spans="1:6" ht="12.75">
      <c r="A48" s="42" t="s">
        <v>302</v>
      </c>
      <c r="B48" s="69" t="s">
        <v>245</v>
      </c>
      <c r="C48" s="80" t="s">
        <v>303</v>
      </c>
      <c r="D48" s="40">
        <v>2100</v>
      </c>
      <c r="E48" s="61">
        <v>14</v>
      </c>
      <c r="F48" s="43">
        <f t="shared" si="0"/>
        <v>2086</v>
      </c>
    </row>
    <row r="49" spans="1:6" ht="12.75">
      <c r="A49" s="42" t="s">
        <v>259</v>
      </c>
      <c r="B49" s="69" t="s">
        <v>245</v>
      </c>
      <c r="C49" s="80" t="s">
        <v>304</v>
      </c>
      <c r="D49" s="40">
        <v>2100</v>
      </c>
      <c r="E49" s="61">
        <v>14</v>
      </c>
      <c r="F49" s="43">
        <f t="shared" si="0"/>
        <v>2086</v>
      </c>
    </row>
    <row r="50" spans="1:6" ht="12.75">
      <c r="A50" s="42" t="s">
        <v>305</v>
      </c>
      <c r="B50" s="69" t="s">
        <v>245</v>
      </c>
      <c r="C50" s="80" t="s">
        <v>306</v>
      </c>
      <c r="D50" s="40">
        <v>2100</v>
      </c>
      <c r="E50" s="61">
        <v>14</v>
      </c>
      <c r="F50" s="43">
        <f t="shared" si="0"/>
        <v>2086</v>
      </c>
    </row>
    <row r="51" spans="1:6" ht="45">
      <c r="A51" s="42" t="s">
        <v>307</v>
      </c>
      <c r="B51" s="69" t="s">
        <v>245</v>
      </c>
      <c r="C51" s="80" t="s">
        <v>308</v>
      </c>
      <c r="D51" s="40">
        <v>1000</v>
      </c>
      <c r="E51" s="61" t="s">
        <v>58</v>
      </c>
      <c r="F51" s="43">
        <f t="shared" si="0"/>
        <v>1000</v>
      </c>
    </row>
    <row r="52" spans="1:6" ht="22.5">
      <c r="A52" s="42" t="s">
        <v>289</v>
      </c>
      <c r="B52" s="69" t="s">
        <v>245</v>
      </c>
      <c r="C52" s="80" t="s">
        <v>309</v>
      </c>
      <c r="D52" s="40">
        <v>1000</v>
      </c>
      <c r="E52" s="61" t="s">
        <v>58</v>
      </c>
      <c r="F52" s="43">
        <f t="shared" si="0"/>
        <v>1000</v>
      </c>
    </row>
    <row r="53" spans="1:6" ht="12.75">
      <c r="A53" s="42" t="s">
        <v>285</v>
      </c>
      <c r="B53" s="69" t="s">
        <v>245</v>
      </c>
      <c r="C53" s="80" t="s">
        <v>310</v>
      </c>
      <c r="D53" s="40">
        <v>1000</v>
      </c>
      <c r="E53" s="61" t="s">
        <v>58</v>
      </c>
      <c r="F53" s="43">
        <f t="shared" si="0"/>
        <v>1000</v>
      </c>
    </row>
    <row r="54" spans="1:6" ht="12.75">
      <c r="A54" s="42" t="s">
        <v>287</v>
      </c>
      <c r="B54" s="69" t="s">
        <v>245</v>
      </c>
      <c r="C54" s="80" t="s">
        <v>311</v>
      </c>
      <c r="D54" s="40">
        <v>1000</v>
      </c>
      <c r="E54" s="61" t="s">
        <v>58</v>
      </c>
      <c r="F54" s="43">
        <f t="shared" si="0"/>
        <v>1000</v>
      </c>
    </row>
    <row r="55" spans="1:6" ht="22.5">
      <c r="A55" s="42" t="s">
        <v>312</v>
      </c>
      <c r="B55" s="69" t="s">
        <v>245</v>
      </c>
      <c r="C55" s="80" t="s">
        <v>313</v>
      </c>
      <c r="D55" s="40">
        <v>395800</v>
      </c>
      <c r="E55" s="61">
        <v>164916.65</v>
      </c>
      <c r="F55" s="43">
        <f t="shared" si="0"/>
        <v>230883.35</v>
      </c>
    </row>
    <row r="56" spans="1:6" ht="56.25">
      <c r="A56" s="42" t="s">
        <v>314</v>
      </c>
      <c r="B56" s="69" t="s">
        <v>245</v>
      </c>
      <c r="C56" s="80" t="s">
        <v>315</v>
      </c>
      <c r="D56" s="40">
        <v>83280</v>
      </c>
      <c r="E56" s="61">
        <v>34700</v>
      </c>
      <c r="F56" s="43">
        <f t="shared" si="0"/>
        <v>48580</v>
      </c>
    </row>
    <row r="57" spans="1:6" ht="12.75">
      <c r="A57" s="42" t="s">
        <v>230</v>
      </c>
      <c r="B57" s="69" t="s">
        <v>245</v>
      </c>
      <c r="C57" s="80" t="s">
        <v>316</v>
      </c>
      <c r="D57" s="40">
        <v>83280</v>
      </c>
      <c r="E57" s="61">
        <v>34700</v>
      </c>
      <c r="F57" s="43">
        <f t="shared" si="0"/>
        <v>48580</v>
      </c>
    </row>
    <row r="58" spans="1:6" ht="12.75">
      <c r="A58" s="42" t="s">
        <v>259</v>
      </c>
      <c r="B58" s="69" t="s">
        <v>245</v>
      </c>
      <c r="C58" s="80" t="s">
        <v>317</v>
      </c>
      <c r="D58" s="40">
        <v>83280</v>
      </c>
      <c r="E58" s="61">
        <v>34700</v>
      </c>
      <c r="F58" s="43">
        <f t="shared" si="0"/>
        <v>48580</v>
      </c>
    </row>
    <row r="59" spans="1:6" ht="12.75">
      <c r="A59" s="42" t="s">
        <v>318</v>
      </c>
      <c r="B59" s="69" t="s">
        <v>245</v>
      </c>
      <c r="C59" s="80" t="s">
        <v>319</v>
      </c>
      <c r="D59" s="40">
        <v>83280</v>
      </c>
      <c r="E59" s="61">
        <v>34700</v>
      </c>
      <c r="F59" s="43">
        <f t="shared" si="0"/>
        <v>48580</v>
      </c>
    </row>
    <row r="60" spans="1:6" ht="22.5">
      <c r="A60" s="42" t="s">
        <v>320</v>
      </c>
      <c r="B60" s="69" t="s">
        <v>245</v>
      </c>
      <c r="C60" s="80" t="s">
        <v>321</v>
      </c>
      <c r="D60" s="40">
        <v>83280</v>
      </c>
      <c r="E60" s="61">
        <v>34700</v>
      </c>
      <c r="F60" s="43">
        <f t="shared" si="0"/>
        <v>48580</v>
      </c>
    </row>
    <row r="61" spans="1:6" ht="56.25">
      <c r="A61" s="42" t="s">
        <v>322</v>
      </c>
      <c r="B61" s="69" t="s">
        <v>245</v>
      </c>
      <c r="C61" s="80" t="s">
        <v>323</v>
      </c>
      <c r="D61" s="40">
        <v>20820</v>
      </c>
      <c r="E61" s="61">
        <v>8675</v>
      </c>
      <c r="F61" s="43">
        <f t="shared" si="0"/>
        <v>12145</v>
      </c>
    </row>
    <row r="62" spans="1:6" ht="12.75">
      <c r="A62" s="42" t="s">
        <v>230</v>
      </c>
      <c r="B62" s="69" t="s">
        <v>245</v>
      </c>
      <c r="C62" s="80" t="s">
        <v>324</v>
      </c>
      <c r="D62" s="40">
        <v>20820</v>
      </c>
      <c r="E62" s="61">
        <v>8675</v>
      </c>
      <c r="F62" s="43">
        <f t="shared" si="0"/>
        <v>12145</v>
      </c>
    </row>
    <row r="63" spans="1:6" ht="12.75">
      <c r="A63" s="42" t="s">
        <v>259</v>
      </c>
      <c r="B63" s="69" t="s">
        <v>245</v>
      </c>
      <c r="C63" s="80" t="s">
        <v>325</v>
      </c>
      <c r="D63" s="40">
        <v>20820</v>
      </c>
      <c r="E63" s="61">
        <v>8675</v>
      </c>
      <c r="F63" s="43">
        <f t="shared" si="0"/>
        <v>12145</v>
      </c>
    </row>
    <row r="64" spans="1:6" ht="12.75">
      <c r="A64" s="42" t="s">
        <v>318</v>
      </c>
      <c r="B64" s="69" t="s">
        <v>245</v>
      </c>
      <c r="C64" s="80" t="s">
        <v>326</v>
      </c>
      <c r="D64" s="40">
        <v>20820</v>
      </c>
      <c r="E64" s="61">
        <v>8675</v>
      </c>
      <c r="F64" s="43">
        <f t="shared" si="0"/>
        <v>12145</v>
      </c>
    </row>
    <row r="65" spans="1:6" ht="22.5">
      <c r="A65" s="42" t="s">
        <v>320</v>
      </c>
      <c r="B65" s="69" t="s">
        <v>245</v>
      </c>
      <c r="C65" s="80" t="s">
        <v>327</v>
      </c>
      <c r="D65" s="40">
        <v>20820</v>
      </c>
      <c r="E65" s="61">
        <v>8675</v>
      </c>
      <c r="F65" s="43">
        <f t="shared" si="0"/>
        <v>12145</v>
      </c>
    </row>
    <row r="66" spans="1:6" ht="56.25">
      <c r="A66" s="42" t="s">
        <v>328</v>
      </c>
      <c r="B66" s="69" t="s">
        <v>245</v>
      </c>
      <c r="C66" s="80" t="s">
        <v>329</v>
      </c>
      <c r="D66" s="40">
        <v>291700</v>
      </c>
      <c r="E66" s="61">
        <v>121541.65</v>
      </c>
      <c r="F66" s="43">
        <f t="shared" si="0"/>
        <v>170158.35</v>
      </c>
    </row>
    <row r="67" spans="1:6" ht="12.75">
      <c r="A67" s="42" t="s">
        <v>230</v>
      </c>
      <c r="B67" s="69" t="s">
        <v>245</v>
      </c>
      <c r="C67" s="80" t="s">
        <v>330</v>
      </c>
      <c r="D67" s="40">
        <v>291700</v>
      </c>
      <c r="E67" s="61">
        <v>121541.65</v>
      </c>
      <c r="F67" s="43">
        <f t="shared" si="0"/>
        <v>170158.35</v>
      </c>
    </row>
    <row r="68" spans="1:6" ht="12.75">
      <c r="A68" s="42" t="s">
        <v>259</v>
      </c>
      <c r="B68" s="69" t="s">
        <v>245</v>
      </c>
      <c r="C68" s="80" t="s">
        <v>331</v>
      </c>
      <c r="D68" s="40">
        <v>291700</v>
      </c>
      <c r="E68" s="61">
        <v>121541.65</v>
      </c>
      <c r="F68" s="43">
        <f t="shared" si="0"/>
        <v>170158.35</v>
      </c>
    </row>
    <row r="69" spans="1:6" ht="12.75">
      <c r="A69" s="42" t="s">
        <v>318</v>
      </c>
      <c r="B69" s="69" t="s">
        <v>245</v>
      </c>
      <c r="C69" s="80" t="s">
        <v>332</v>
      </c>
      <c r="D69" s="40">
        <v>291700</v>
      </c>
      <c r="E69" s="61">
        <v>121541.65</v>
      </c>
      <c r="F69" s="43">
        <f t="shared" si="0"/>
        <v>170158.35</v>
      </c>
    </row>
    <row r="70" spans="1:6" ht="22.5">
      <c r="A70" s="42" t="s">
        <v>320</v>
      </c>
      <c r="B70" s="69" t="s">
        <v>245</v>
      </c>
      <c r="C70" s="80" t="s">
        <v>333</v>
      </c>
      <c r="D70" s="40">
        <v>291700</v>
      </c>
      <c r="E70" s="61">
        <v>121541.65</v>
      </c>
      <c r="F70" s="43">
        <f t="shared" si="0"/>
        <v>170158.35</v>
      </c>
    </row>
    <row r="71" spans="1:6" ht="33.75">
      <c r="A71" s="42" t="s">
        <v>334</v>
      </c>
      <c r="B71" s="69" t="s">
        <v>245</v>
      </c>
      <c r="C71" s="80" t="s">
        <v>335</v>
      </c>
      <c r="D71" s="40">
        <v>445650</v>
      </c>
      <c r="E71" s="61">
        <v>185687.5</v>
      </c>
      <c r="F71" s="43">
        <f t="shared" si="0"/>
        <v>259962.5</v>
      </c>
    </row>
    <row r="72" spans="1:6" ht="22.5">
      <c r="A72" s="42" t="s">
        <v>312</v>
      </c>
      <c r="B72" s="69" t="s">
        <v>245</v>
      </c>
      <c r="C72" s="80" t="s">
        <v>336</v>
      </c>
      <c r="D72" s="40">
        <v>445650</v>
      </c>
      <c r="E72" s="61">
        <v>185687.5</v>
      </c>
      <c r="F72" s="43">
        <f t="shared" si="0"/>
        <v>259962.5</v>
      </c>
    </row>
    <row r="73" spans="1:6" ht="56.25">
      <c r="A73" s="42" t="s">
        <v>337</v>
      </c>
      <c r="B73" s="69" t="s">
        <v>245</v>
      </c>
      <c r="C73" s="80" t="s">
        <v>338</v>
      </c>
      <c r="D73" s="40">
        <v>400340</v>
      </c>
      <c r="E73" s="61">
        <v>166808.35</v>
      </c>
      <c r="F73" s="43">
        <f t="shared" si="0"/>
        <v>233531.65</v>
      </c>
    </row>
    <row r="74" spans="1:6" ht="12.75">
      <c r="A74" s="42" t="s">
        <v>230</v>
      </c>
      <c r="B74" s="69" t="s">
        <v>245</v>
      </c>
      <c r="C74" s="80" t="s">
        <v>339</v>
      </c>
      <c r="D74" s="40">
        <v>400340</v>
      </c>
      <c r="E74" s="61">
        <v>166808.35</v>
      </c>
      <c r="F74" s="43">
        <f t="shared" si="0"/>
        <v>233531.65</v>
      </c>
    </row>
    <row r="75" spans="1:6" ht="12.75">
      <c r="A75" s="42" t="s">
        <v>259</v>
      </c>
      <c r="B75" s="69" t="s">
        <v>245</v>
      </c>
      <c r="C75" s="80" t="s">
        <v>340</v>
      </c>
      <c r="D75" s="40">
        <v>400340</v>
      </c>
      <c r="E75" s="61">
        <v>166808.35</v>
      </c>
      <c r="F75" s="43">
        <f t="shared" si="0"/>
        <v>233531.65</v>
      </c>
    </row>
    <row r="76" spans="1:6" ht="12.75">
      <c r="A76" s="42" t="s">
        <v>318</v>
      </c>
      <c r="B76" s="69" t="s">
        <v>245</v>
      </c>
      <c r="C76" s="80" t="s">
        <v>341</v>
      </c>
      <c r="D76" s="40">
        <v>400340</v>
      </c>
      <c r="E76" s="61">
        <v>166808.35</v>
      </c>
      <c r="F76" s="43">
        <f t="shared" si="0"/>
        <v>233531.65</v>
      </c>
    </row>
    <row r="77" spans="1:6" ht="22.5">
      <c r="A77" s="42" t="s">
        <v>320</v>
      </c>
      <c r="B77" s="69" t="s">
        <v>245</v>
      </c>
      <c r="C77" s="80" t="s">
        <v>342</v>
      </c>
      <c r="D77" s="40">
        <v>400340</v>
      </c>
      <c r="E77" s="61">
        <v>166808.35</v>
      </c>
      <c r="F77" s="43">
        <f t="shared" si="0"/>
        <v>233531.65</v>
      </c>
    </row>
    <row r="78" spans="1:6" ht="56.25">
      <c r="A78" s="42" t="s">
        <v>343</v>
      </c>
      <c r="B78" s="69" t="s">
        <v>245</v>
      </c>
      <c r="C78" s="80" t="s">
        <v>344</v>
      </c>
      <c r="D78" s="40">
        <v>45310</v>
      </c>
      <c r="E78" s="61">
        <v>18879.15</v>
      </c>
      <c r="F78" s="43">
        <f t="shared" si="0"/>
        <v>26430.85</v>
      </c>
    </row>
    <row r="79" spans="1:6" ht="12.75">
      <c r="A79" s="42" t="s">
        <v>230</v>
      </c>
      <c r="B79" s="69" t="s">
        <v>245</v>
      </c>
      <c r="C79" s="80" t="s">
        <v>345</v>
      </c>
      <c r="D79" s="40">
        <v>45310</v>
      </c>
      <c r="E79" s="61">
        <v>18879.15</v>
      </c>
      <c r="F79" s="43">
        <f aca="true" t="shared" si="1" ref="F79:F142">IF(OR(D79="-",E79=D79),"-",D79-IF(E79="-",0,E79))</f>
        <v>26430.85</v>
      </c>
    </row>
    <row r="80" spans="1:6" ht="12.75">
      <c r="A80" s="42" t="s">
        <v>259</v>
      </c>
      <c r="B80" s="69" t="s">
        <v>245</v>
      </c>
      <c r="C80" s="80" t="s">
        <v>346</v>
      </c>
      <c r="D80" s="40">
        <v>45310</v>
      </c>
      <c r="E80" s="61">
        <v>18879.15</v>
      </c>
      <c r="F80" s="43">
        <f t="shared" si="1"/>
        <v>26430.85</v>
      </c>
    </row>
    <row r="81" spans="1:6" ht="12.75">
      <c r="A81" s="42" t="s">
        <v>318</v>
      </c>
      <c r="B81" s="69" t="s">
        <v>245</v>
      </c>
      <c r="C81" s="80" t="s">
        <v>347</v>
      </c>
      <c r="D81" s="40">
        <v>45310</v>
      </c>
      <c r="E81" s="61">
        <v>18879.15</v>
      </c>
      <c r="F81" s="43">
        <f t="shared" si="1"/>
        <v>26430.85</v>
      </c>
    </row>
    <row r="82" spans="1:6" ht="22.5">
      <c r="A82" s="42" t="s">
        <v>320</v>
      </c>
      <c r="B82" s="69" t="s">
        <v>245</v>
      </c>
      <c r="C82" s="80" t="s">
        <v>348</v>
      </c>
      <c r="D82" s="40">
        <v>45310</v>
      </c>
      <c r="E82" s="61">
        <v>18879.15</v>
      </c>
      <c r="F82" s="43">
        <f t="shared" si="1"/>
        <v>26430.85</v>
      </c>
    </row>
    <row r="83" spans="1:6" ht="12.75">
      <c r="A83" s="42" t="s">
        <v>349</v>
      </c>
      <c r="B83" s="69" t="s">
        <v>245</v>
      </c>
      <c r="C83" s="80" t="s">
        <v>350</v>
      </c>
      <c r="D83" s="40">
        <v>50000</v>
      </c>
      <c r="E83" s="61" t="s">
        <v>58</v>
      </c>
      <c r="F83" s="43">
        <f t="shared" si="1"/>
        <v>50000</v>
      </c>
    </row>
    <row r="84" spans="1:6" ht="33.75">
      <c r="A84" s="42" t="s">
        <v>351</v>
      </c>
      <c r="B84" s="69" t="s">
        <v>245</v>
      </c>
      <c r="C84" s="80" t="s">
        <v>352</v>
      </c>
      <c r="D84" s="40">
        <v>50000</v>
      </c>
      <c r="E84" s="61" t="s">
        <v>58</v>
      </c>
      <c r="F84" s="43">
        <f t="shared" si="1"/>
        <v>50000</v>
      </c>
    </row>
    <row r="85" spans="1:6" ht="22.5">
      <c r="A85" s="42" t="s">
        <v>353</v>
      </c>
      <c r="B85" s="69" t="s">
        <v>245</v>
      </c>
      <c r="C85" s="80" t="s">
        <v>354</v>
      </c>
      <c r="D85" s="40">
        <v>50000</v>
      </c>
      <c r="E85" s="61" t="s">
        <v>58</v>
      </c>
      <c r="F85" s="43">
        <f t="shared" si="1"/>
        <v>50000</v>
      </c>
    </row>
    <row r="86" spans="1:6" ht="12.75">
      <c r="A86" s="42" t="s">
        <v>355</v>
      </c>
      <c r="B86" s="69" t="s">
        <v>245</v>
      </c>
      <c r="C86" s="80" t="s">
        <v>356</v>
      </c>
      <c r="D86" s="40">
        <v>50000</v>
      </c>
      <c r="E86" s="61" t="s">
        <v>58</v>
      </c>
      <c r="F86" s="43">
        <f t="shared" si="1"/>
        <v>50000</v>
      </c>
    </row>
    <row r="87" spans="1:6" ht="12.75">
      <c r="A87" s="42" t="s">
        <v>259</v>
      </c>
      <c r="B87" s="69" t="s">
        <v>245</v>
      </c>
      <c r="C87" s="80" t="s">
        <v>357</v>
      </c>
      <c r="D87" s="40">
        <v>50000</v>
      </c>
      <c r="E87" s="61" t="s">
        <v>58</v>
      </c>
      <c r="F87" s="43">
        <f t="shared" si="1"/>
        <v>50000</v>
      </c>
    </row>
    <row r="88" spans="1:6" ht="12.75">
      <c r="A88" s="42" t="s">
        <v>305</v>
      </c>
      <c r="B88" s="69" t="s">
        <v>245</v>
      </c>
      <c r="C88" s="80" t="s">
        <v>358</v>
      </c>
      <c r="D88" s="40">
        <v>50000</v>
      </c>
      <c r="E88" s="61" t="s">
        <v>58</v>
      </c>
      <c r="F88" s="43">
        <f t="shared" si="1"/>
        <v>50000</v>
      </c>
    </row>
    <row r="89" spans="1:6" ht="12.75">
      <c r="A89" s="42" t="s">
        <v>359</v>
      </c>
      <c r="B89" s="69" t="s">
        <v>245</v>
      </c>
      <c r="C89" s="80" t="s">
        <v>360</v>
      </c>
      <c r="D89" s="40">
        <v>1981864.8</v>
      </c>
      <c r="E89" s="61">
        <v>95444.64</v>
      </c>
      <c r="F89" s="43">
        <f t="shared" si="1"/>
        <v>1886420.1600000001</v>
      </c>
    </row>
    <row r="90" spans="1:6" ht="33.75">
      <c r="A90" s="42" t="s">
        <v>351</v>
      </c>
      <c r="B90" s="69" t="s">
        <v>245</v>
      </c>
      <c r="C90" s="80" t="s">
        <v>361</v>
      </c>
      <c r="D90" s="40">
        <v>455000</v>
      </c>
      <c r="E90" s="61">
        <v>74085.2</v>
      </c>
      <c r="F90" s="43">
        <f t="shared" si="1"/>
        <v>380914.8</v>
      </c>
    </row>
    <row r="91" spans="1:6" ht="22.5">
      <c r="A91" s="42" t="s">
        <v>362</v>
      </c>
      <c r="B91" s="69" t="s">
        <v>245</v>
      </c>
      <c r="C91" s="80" t="s">
        <v>363</v>
      </c>
      <c r="D91" s="40">
        <v>180000</v>
      </c>
      <c r="E91" s="61" t="s">
        <v>58</v>
      </c>
      <c r="F91" s="43">
        <f t="shared" si="1"/>
        <v>180000</v>
      </c>
    </row>
    <row r="92" spans="1:6" ht="22.5">
      <c r="A92" s="42" t="s">
        <v>289</v>
      </c>
      <c r="B92" s="69" t="s">
        <v>245</v>
      </c>
      <c r="C92" s="80" t="s">
        <v>364</v>
      </c>
      <c r="D92" s="40">
        <v>180000</v>
      </c>
      <c r="E92" s="61" t="s">
        <v>58</v>
      </c>
      <c r="F92" s="43">
        <f t="shared" si="1"/>
        <v>180000</v>
      </c>
    </row>
    <row r="93" spans="1:6" ht="12.75">
      <c r="A93" s="42" t="s">
        <v>259</v>
      </c>
      <c r="B93" s="69" t="s">
        <v>245</v>
      </c>
      <c r="C93" s="80" t="s">
        <v>365</v>
      </c>
      <c r="D93" s="40">
        <v>180000</v>
      </c>
      <c r="E93" s="61" t="s">
        <v>58</v>
      </c>
      <c r="F93" s="43">
        <f t="shared" si="1"/>
        <v>180000</v>
      </c>
    </row>
    <row r="94" spans="1:6" ht="12.75">
      <c r="A94" s="42" t="s">
        <v>270</v>
      </c>
      <c r="B94" s="69" t="s">
        <v>245</v>
      </c>
      <c r="C94" s="80" t="s">
        <v>366</v>
      </c>
      <c r="D94" s="40">
        <v>180000</v>
      </c>
      <c r="E94" s="61" t="s">
        <v>58</v>
      </c>
      <c r="F94" s="43">
        <f t="shared" si="1"/>
        <v>180000</v>
      </c>
    </row>
    <row r="95" spans="1:6" ht="12.75">
      <c r="A95" s="42" t="s">
        <v>274</v>
      </c>
      <c r="B95" s="69" t="s">
        <v>245</v>
      </c>
      <c r="C95" s="80" t="s">
        <v>367</v>
      </c>
      <c r="D95" s="40">
        <v>180000</v>
      </c>
      <c r="E95" s="61" t="s">
        <v>58</v>
      </c>
      <c r="F95" s="43">
        <f t="shared" si="1"/>
        <v>180000</v>
      </c>
    </row>
    <row r="96" spans="1:6" ht="22.5">
      <c r="A96" s="42" t="s">
        <v>368</v>
      </c>
      <c r="B96" s="69" t="s">
        <v>245</v>
      </c>
      <c r="C96" s="80" t="s">
        <v>369</v>
      </c>
      <c r="D96" s="40">
        <v>16000</v>
      </c>
      <c r="E96" s="61">
        <v>16000</v>
      </c>
      <c r="F96" s="43" t="str">
        <f t="shared" si="1"/>
        <v>-</v>
      </c>
    </row>
    <row r="97" spans="1:6" ht="22.5">
      <c r="A97" s="42" t="s">
        <v>289</v>
      </c>
      <c r="B97" s="69" t="s">
        <v>245</v>
      </c>
      <c r="C97" s="80" t="s">
        <v>370</v>
      </c>
      <c r="D97" s="40">
        <v>16000</v>
      </c>
      <c r="E97" s="61">
        <v>16000</v>
      </c>
      <c r="F97" s="43" t="str">
        <f t="shared" si="1"/>
        <v>-</v>
      </c>
    </row>
    <row r="98" spans="1:6" ht="12.75">
      <c r="A98" s="42" t="s">
        <v>259</v>
      </c>
      <c r="B98" s="69" t="s">
        <v>245</v>
      </c>
      <c r="C98" s="80" t="s">
        <v>371</v>
      </c>
      <c r="D98" s="40">
        <v>16000</v>
      </c>
      <c r="E98" s="61">
        <v>16000</v>
      </c>
      <c r="F98" s="43" t="str">
        <f t="shared" si="1"/>
        <v>-</v>
      </c>
    </row>
    <row r="99" spans="1:6" ht="12.75">
      <c r="A99" s="42" t="s">
        <v>270</v>
      </c>
      <c r="B99" s="69" t="s">
        <v>245</v>
      </c>
      <c r="C99" s="80" t="s">
        <v>372</v>
      </c>
      <c r="D99" s="40">
        <v>16000</v>
      </c>
      <c r="E99" s="61">
        <v>16000</v>
      </c>
      <c r="F99" s="43" t="str">
        <f t="shared" si="1"/>
        <v>-</v>
      </c>
    </row>
    <row r="100" spans="1:6" ht="12.75">
      <c r="A100" s="42" t="s">
        <v>274</v>
      </c>
      <c r="B100" s="69" t="s">
        <v>245</v>
      </c>
      <c r="C100" s="80" t="s">
        <v>373</v>
      </c>
      <c r="D100" s="40">
        <v>16000</v>
      </c>
      <c r="E100" s="61">
        <v>16000</v>
      </c>
      <c r="F100" s="43" t="str">
        <f t="shared" si="1"/>
        <v>-</v>
      </c>
    </row>
    <row r="101" spans="1:6" ht="22.5">
      <c r="A101" s="42" t="s">
        <v>374</v>
      </c>
      <c r="B101" s="69" t="s">
        <v>245</v>
      </c>
      <c r="C101" s="80" t="s">
        <v>375</v>
      </c>
      <c r="D101" s="40">
        <v>100000</v>
      </c>
      <c r="E101" s="61" t="s">
        <v>58</v>
      </c>
      <c r="F101" s="43">
        <f t="shared" si="1"/>
        <v>100000</v>
      </c>
    </row>
    <row r="102" spans="1:6" ht="22.5">
      <c r="A102" s="42" t="s">
        <v>289</v>
      </c>
      <c r="B102" s="69" t="s">
        <v>245</v>
      </c>
      <c r="C102" s="80" t="s">
        <v>376</v>
      </c>
      <c r="D102" s="40">
        <v>100000</v>
      </c>
      <c r="E102" s="61" t="s">
        <v>58</v>
      </c>
      <c r="F102" s="43">
        <f t="shared" si="1"/>
        <v>100000</v>
      </c>
    </row>
    <row r="103" spans="1:6" ht="12.75">
      <c r="A103" s="42" t="s">
        <v>259</v>
      </c>
      <c r="B103" s="69" t="s">
        <v>245</v>
      </c>
      <c r="C103" s="80" t="s">
        <v>377</v>
      </c>
      <c r="D103" s="40">
        <v>100000</v>
      </c>
      <c r="E103" s="61" t="s">
        <v>58</v>
      </c>
      <c r="F103" s="43">
        <f t="shared" si="1"/>
        <v>100000</v>
      </c>
    </row>
    <row r="104" spans="1:6" ht="12.75">
      <c r="A104" s="42" t="s">
        <v>270</v>
      </c>
      <c r="B104" s="69" t="s">
        <v>245</v>
      </c>
      <c r="C104" s="80" t="s">
        <v>378</v>
      </c>
      <c r="D104" s="40">
        <v>100000</v>
      </c>
      <c r="E104" s="61" t="s">
        <v>58</v>
      </c>
      <c r="F104" s="43">
        <f t="shared" si="1"/>
        <v>100000</v>
      </c>
    </row>
    <row r="105" spans="1:6" ht="12.75">
      <c r="A105" s="42" t="s">
        <v>274</v>
      </c>
      <c r="B105" s="69" t="s">
        <v>245</v>
      </c>
      <c r="C105" s="80" t="s">
        <v>379</v>
      </c>
      <c r="D105" s="40">
        <v>100000</v>
      </c>
      <c r="E105" s="61" t="s">
        <v>58</v>
      </c>
      <c r="F105" s="43">
        <f t="shared" si="1"/>
        <v>100000</v>
      </c>
    </row>
    <row r="106" spans="1:6" ht="12.75">
      <c r="A106" s="42" t="s">
        <v>380</v>
      </c>
      <c r="B106" s="69" t="s">
        <v>245</v>
      </c>
      <c r="C106" s="80" t="s">
        <v>381</v>
      </c>
      <c r="D106" s="40">
        <v>9000</v>
      </c>
      <c r="E106" s="61">
        <v>8085.2</v>
      </c>
      <c r="F106" s="43">
        <f t="shared" si="1"/>
        <v>914.8000000000002</v>
      </c>
    </row>
    <row r="107" spans="1:6" ht="12.75">
      <c r="A107" s="42" t="s">
        <v>382</v>
      </c>
      <c r="B107" s="69" t="s">
        <v>245</v>
      </c>
      <c r="C107" s="80" t="s">
        <v>383</v>
      </c>
      <c r="D107" s="40">
        <v>9000</v>
      </c>
      <c r="E107" s="61">
        <v>8085.2</v>
      </c>
      <c r="F107" s="43">
        <f t="shared" si="1"/>
        <v>914.8000000000002</v>
      </c>
    </row>
    <row r="108" spans="1:6" ht="12.75">
      <c r="A108" s="42" t="s">
        <v>259</v>
      </c>
      <c r="B108" s="69" t="s">
        <v>245</v>
      </c>
      <c r="C108" s="80" t="s">
        <v>384</v>
      </c>
      <c r="D108" s="40">
        <v>9000</v>
      </c>
      <c r="E108" s="61">
        <v>8085.2</v>
      </c>
      <c r="F108" s="43">
        <f t="shared" si="1"/>
        <v>914.8000000000002</v>
      </c>
    </row>
    <row r="109" spans="1:6" ht="12.75">
      <c r="A109" s="42" t="s">
        <v>305</v>
      </c>
      <c r="B109" s="69" t="s">
        <v>245</v>
      </c>
      <c r="C109" s="80" t="s">
        <v>385</v>
      </c>
      <c r="D109" s="40">
        <v>9000</v>
      </c>
      <c r="E109" s="61">
        <v>8085.2</v>
      </c>
      <c r="F109" s="43">
        <f t="shared" si="1"/>
        <v>914.8000000000002</v>
      </c>
    </row>
    <row r="110" spans="1:6" ht="12.75">
      <c r="A110" s="42" t="s">
        <v>386</v>
      </c>
      <c r="B110" s="69" t="s">
        <v>245</v>
      </c>
      <c r="C110" s="80" t="s">
        <v>387</v>
      </c>
      <c r="D110" s="40">
        <v>50000</v>
      </c>
      <c r="E110" s="61">
        <v>50000</v>
      </c>
      <c r="F110" s="43" t="str">
        <f t="shared" si="1"/>
        <v>-</v>
      </c>
    </row>
    <row r="111" spans="1:6" ht="22.5">
      <c r="A111" s="42" t="s">
        <v>276</v>
      </c>
      <c r="B111" s="69" t="s">
        <v>245</v>
      </c>
      <c r="C111" s="80" t="s">
        <v>388</v>
      </c>
      <c r="D111" s="40">
        <v>50000</v>
      </c>
      <c r="E111" s="61">
        <v>50000</v>
      </c>
      <c r="F111" s="43" t="str">
        <f t="shared" si="1"/>
        <v>-</v>
      </c>
    </row>
    <row r="112" spans="1:6" ht="12.75">
      <c r="A112" s="42" t="s">
        <v>259</v>
      </c>
      <c r="B112" s="69" t="s">
        <v>245</v>
      </c>
      <c r="C112" s="80" t="s">
        <v>389</v>
      </c>
      <c r="D112" s="40">
        <v>50000</v>
      </c>
      <c r="E112" s="61">
        <v>50000</v>
      </c>
      <c r="F112" s="43" t="str">
        <f t="shared" si="1"/>
        <v>-</v>
      </c>
    </row>
    <row r="113" spans="1:6" ht="12.75">
      <c r="A113" s="42" t="s">
        <v>270</v>
      </c>
      <c r="B113" s="69" t="s">
        <v>245</v>
      </c>
      <c r="C113" s="80" t="s">
        <v>390</v>
      </c>
      <c r="D113" s="40">
        <v>50000</v>
      </c>
      <c r="E113" s="61">
        <v>50000</v>
      </c>
      <c r="F113" s="43" t="str">
        <f t="shared" si="1"/>
        <v>-</v>
      </c>
    </row>
    <row r="114" spans="1:6" ht="12.75">
      <c r="A114" s="42" t="s">
        <v>274</v>
      </c>
      <c r="B114" s="69" t="s">
        <v>245</v>
      </c>
      <c r="C114" s="80" t="s">
        <v>391</v>
      </c>
      <c r="D114" s="40">
        <v>50000</v>
      </c>
      <c r="E114" s="61">
        <v>50000</v>
      </c>
      <c r="F114" s="43" t="str">
        <f t="shared" si="1"/>
        <v>-</v>
      </c>
    </row>
    <row r="115" spans="1:6" ht="33.75">
      <c r="A115" s="42" t="s">
        <v>392</v>
      </c>
      <c r="B115" s="69" t="s">
        <v>245</v>
      </c>
      <c r="C115" s="80" t="s">
        <v>393</v>
      </c>
      <c r="D115" s="40">
        <v>100000</v>
      </c>
      <c r="E115" s="61" t="s">
        <v>58</v>
      </c>
      <c r="F115" s="43">
        <f t="shared" si="1"/>
        <v>100000</v>
      </c>
    </row>
    <row r="116" spans="1:6" ht="22.5">
      <c r="A116" s="42" t="s">
        <v>289</v>
      </c>
      <c r="B116" s="69" t="s">
        <v>245</v>
      </c>
      <c r="C116" s="80" t="s">
        <v>394</v>
      </c>
      <c r="D116" s="40">
        <v>100000</v>
      </c>
      <c r="E116" s="61" t="s">
        <v>58</v>
      </c>
      <c r="F116" s="43">
        <f t="shared" si="1"/>
        <v>100000</v>
      </c>
    </row>
    <row r="117" spans="1:6" ht="12.75">
      <c r="A117" s="42" t="s">
        <v>259</v>
      </c>
      <c r="B117" s="69" t="s">
        <v>245</v>
      </c>
      <c r="C117" s="80" t="s">
        <v>395</v>
      </c>
      <c r="D117" s="40">
        <v>100000</v>
      </c>
      <c r="E117" s="61" t="s">
        <v>58</v>
      </c>
      <c r="F117" s="43">
        <f t="shared" si="1"/>
        <v>100000</v>
      </c>
    </row>
    <row r="118" spans="1:6" ht="12.75">
      <c r="A118" s="42" t="s">
        <v>270</v>
      </c>
      <c r="B118" s="69" t="s">
        <v>245</v>
      </c>
      <c r="C118" s="80" t="s">
        <v>396</v>
      </c>
      <c r="D118" s="40">
        <v>100000</v>
      </c>
      <c r="E118" s="61" t="s">
        <v>58</v>
      </c>
      <c r="F118" s="43">
        <f t="shared" si="1"/>
        <v>100000</v>
      </c>
    </row>
    <row r="119" spans="1:6" ht="12.75">
      <c r="A119" s="42" t="s">
        <v>274</v>
      </c>
      <c r="B119" s="69" t="s">
        <v>245</v>
      </c>
      <c r="C119" s="80" t="s">
        <v>397</v>
      </c>
      <c r="D119" s="40">
        <v>100000</v>
      </c>
      <c r="E119" s="61" t="s">
        <v>58</v>
      </c>
      <c r="F119" s="43">
        <f t="shared" si="1"/>
        <v>100000</v>
      </c>
    </row>
    <row r="120" spans="1:6" ht="22.5">
      <c r="A120" s="42" t="s">
        <v>398</v>
      </c>
      <c r="B120" s="69" t="s">
        <v>245</v>
      </c>
      <c r="C120" s="80" t="s">
        <v>399</v>
      </c>
      <c r="D120" s="40">
        <v>221500</v>
      </c>
      <c r="E120" s="61" t="s">
        <v>58</v>
      </c>
      <c r="F120" s="43">
        <f t="shared" si="1"/>
        <v>221500</v>
      </c>
    </row>
    <row r="121" spans="1:6" ht="67.5">
      <c r="A121" s="103" t="s">
        <v>400</v>
      </c>
      <c r="B121" s="69" t="s">
        <v>245</v>
      </c>
      <c r="C121" s="80" t="s">
        <v>401</v>
      </c>
      <c r="D121" s="40">
        <v>221500</v>
      </c>
      <c r="E121" s="61" t="s">
        <v>58</v>
      </c>
      <c r="F121" s="43">
        <f t="shared" si="1"/>
        <v>221500</v>
      </c>
    </row>
    <row r="122" spans="1:6" ht="22.5">
      <c r="A122" s="42" t="s">
        <v>289</v>
      </c>
      <c r="B122" s="69" t="s">
        <v>245</v>
      </c>
      <c r="C122" s="80" t="s">
        <v>402</v>
      </c>
      <c r="D122" s="40">
        <v>221500</v>
      </c>
      <c r="E122" s="61" t="s">
        <v>58</v>
      </c>
      <c r="F122" s="43">
        <f t="shared" si="1"/>
        <v>221500</v>
      </c>
    </row>
    <row r="123" spans="1:6" ht="12.75">
      <c r="A123" s="42" t="s">
        <v>259</v>
      </c>
      <c r="B123" s="69" t="s">
        <v>245</v>
      </c>
      <c r="C123" s="80" t="s">
        <v>403</v>
      </c>
      <c r="D123" s="40">
        <v>221500</v>
      </c>
      <c r="E123" s="61" t="s">
        <v>58</v>
      </c>
      <c r="F123" s="43">
        <f t="shared" si="1"/>
        <v>221500</v>
      </c>
    </row>
    <row r="124" spans="1:6" ht="12.75">
      <c r="A124" s="42" t="s">
        <v>270</v>
      </c>
      <c r="B124" s="69" t="s">
        <v>245</v>
      </c>
      <c r="C124" s="80" t="s">
        <v>404</v>
      </c>
      <c r="D124" s="40">
        <v>221500</v>
      </c>
      <c r="E124" s="61" t="s">
        <v>58</v>
      </c>
      <c r="F124" s="43">
        <f t="shared" si="1"/>
        <v>221500</v>
      </c>
    </row>
    <row r="125" spans="1:6" ht="12.75">
      <c r="A125" s="42" t="s">
        <v>274</v>
      </c>
      <c r="B125" s="69" t="s">
        <v>245</v>
      </c>
      <c r="C125" s="80" t="s">
        <v>405</v>
      </c>
      <c r="D125" s="40">
        <v>221500</v>
      </c>
      <c r="E125" s="61" t="s">
        <v>58</v>
      </c>
      <c r="F125" s="43">
        <f t="shared" si="1"/>
        <v>221500</v>
      </c>
    </row>
    <row r="126" spans="1:6" ht="45">
      <c r="A126" s="42" t="s">
        <v>406</v>
      </c>
      <c r="B126" s="69" t="s">
        <v>245</v>
      </c>
      <c r="C126" s="80" t="s">
        <v>407</v>
      </c>
      <c r="D126" s="40">
        <v>1305364.8</v>
      </c>
      <c r="E126" s="61">
        <v>21359.44</v>
      </c>
      <c r="F126" s="43">
        <f t="shared" si="1"/>
        <v>1284005.36</v>
      </c>
    </row>
    <row r="127" spans="1:6" ht="33.75">
      <c r="A127" s="42" t="s">
        <v>408</v>
      </c>
      <c r="B127" s="69" t="s">
        <v>245</v>
      </c>
      <c r="C127" s="80" t="s">
        <v>409</v>
      </c>
      <c r="D127" s="40">
        <v>1050000</v>
      </c>
      <c r="E127" s="61" t="s">
        <v>58</v>
      </c>
      <c r="F127" s="43">
        <f t="shared" si="1"/>
        <v>1050000</v>
      </c>
    </row>
    <row r="128" spans="1:6" ht="22.5">
      <c r="A128" s="42" t="s">
        <v>289</v>
      </c>
      <c r="B128" s="69" t="s">
        <v>245</v>
      </c>
      <c r="C128" s="80" t="s">
        <v>410</v>
      </c>
      <c r="D128" s="40">
        <v>1050000</v>
      </c>
      <c r="E128" s="61" t="s">
        <v>58</v>
      </c>
      <c r="F128" s="43">
        <f t="shared" si="1"/>
        <v>1050000</v>
      </c>
    </row>
    <row r="129" spans="1:6" ht="12.75">
      <c r="A129" s="42" t="s">
        <v>259</v>
      </c>
      <c r="B129" s="69" t="s">
        <v>245</v>
      </c>
      <c r="C129" s="80" t="s">
        <v>411</v>
      </c>
      <c r="D129" s="40">
        <v>1050000</v>
      </c>
      <c r="E129" s="61" t="s">
        <v>58</v>
      </c>
      <c r="F129" s="43">
        <f t="shared" si="1"/>
        <v>1050000</v>
      </c>
    </row>
    <row r="130" spans="1:6" ht="12.75">
      <c r="A130" s="42" t="s">
        <v>270</v>
      </c>
      <c r="B130" s="69" t="s">
        <v>245</v>
      </c>
      <c r="C130" s="80" t="s">
        <v>412</v>
      </c>
      <c r="D130" s="40">
        <v>1050000</v>
      </c>
      <c r="E130" s="61" t="s">
        <v>58</v>
      </c>
      <c r="F130" s="43">
        <f t="shared" si="1"/>
        <v>1050000</v>
      </c>
    </row>
    <row r="131" spans="1:6" ht="12.75">
      <c r="A131" s="42" t="s">
        <v>274</v>
      </c>
      <c r="B131" s="69" t="s">
        <v>245</v>
      </c>
      <c r="C131" s="80" t="s">
        <v>413</v>
      </c>
      <c r="D131" s="40">
        <v>1050000</v>
      </c>
      <c r="E131" s="61" t="s">
        <v>58</v>
      </c>
      <c r="F131" s="43">
        <f t="shared" si="1"/>
        <v>1050000</v>
      </c>
    </row>
    <row r="132" spans="1:6" ht="22.5">
      <c r="A132" s="42" t="s">
        <v>414</v>
      </c>
      <c r="B132" s="69" t="s">
        <v>245</v>
      </c>
      <c r="C132" s="80" t="s">
        <v>415</v>
      </c>
      <c r="D132" s="40">
        <v>132864.8</v>
      </c>
      <c r="E132" s="61">
        <v>21359.44</v>
      </c>
      <c r="F132" s="43">
        <f t="shared" si="1"/>
        <v>111505.35999999999</v>
      </c>
    </row>
    <row r="133" spans="1:6" ht="22.5">
      <c r="A133" s="42" t="s">
        <v>289</v>
      </c>
      <c r="B133" s="69" t="s">
        <v>245</v>
      </c>
      <c r="C133" s="80" t="s">
        <v>416</v>
      </c>
      <c r="D133" s="40">
        <v>132864.8</v>
      </c>
      <c r="E133" s="61">
        <v>21359.44</v>
      </c>
      <c r="F133" s="43">
        <f t="shared" si="1"/>
        <v>111505.35999999999</v>
      </c>
    </row>
    <row r="134" spans="1:6" ht="12.75">
      <c r="A134" s="42" t="s">
        <v>259</v>
      </c>
      <c r="B134" s="69" t="s">
        <v>245</v>
      </c>
      <c r="C134" s="80" t="s">
        <v>417</v>
      </c>
      <c r="D134" s="40">
        <v>132864.8</v>
      </c>
      <c r="E134" s="61">
        <v>21359.44</v>
      </c>
      <c r="F134" s="43">
        <f t="shared" si="1"/>
        <v>111505.35999999999</v>
      </c>
    </row>
    <row r="135" spans="1:6" ht="12.75">
      <c r="A135" s="42" t="s">
        <v>270</v>
      </c>
      <c r="B135" s="69" t="s">
        <v>245</v>
      </c>
      <c r="C135" s="80" t="s">
        <v>418</v>
      </c>
      <c r="D135" s="40">
        <v>132864.8</v>
      </c>
      <c r="E135" s="61">
        <v>21359.44</v>
      </c>
      <c r="F135" s="43">
        <f t="shared" si="1"/>
        <v>111505.35999999999</v>
      </c>
    </row>
    <row r="136" spans="1:6" ht="12.75">
      <c r="A136" s="42" t="s">
        <v>274</v>
      </c>
      <c r="B136" s="69" t="s">
        <v>245</v>
      </c>
      <c r="C136" s="80" t="s">
        <v>419</v>
      </c>
      <c r="D136" s="40">
        <v>132864.8</v>
      </c>
      <c r="E136" s="61">
        <v>21359.44</v>
      </c>
      <c r="F136" s="43">
        <f t="shared" si="1"/>
        <v>111505.35999999999</v>
      </c>
    </row>
    <row r="137" spans="1:6" ht="12.75">
      <c r="A137" s="42" t="s">
        <v>420</v>
      </c>
      <c r="B137" s="69" t="s">
        <v>245</v>
      </c>
      <c r="C137" s="80" t="s">
        <v>421</v>
      </c>
      <c r="D137" s="40">
        <v>122500</v>
      </c>
      <c r="E137" s="61" t="s">
        <v>58</v>
      </c>
      <c r="F137" s="43">
        <f t="shared" si="1"/>
        <v>122500</v>
      </c>
    </row>
    <row r="138" spans="1:6" ht="22.5">
      <c r="A138" s="42" t="s">
        <v>289</v>
      </c>
      <c r="B138" s="69" t="s">
        <v>245</v>
      </c>
      <c r="C138" s="80" t="s">
        <v>422</v>
      </c>
      <c r="D138" s="40">
        <v>122500</v>
      </c>
      <c r="E138" s="61" t="s">
        <v>58</v>
      </c>
      <c r="F138" s="43">
        <f t="shared" si="1"/>
        <v>122500</v>
      </c>
    </row>
    <row r="139" spans="1:6" ht="12.75">
      <c r="A139" s="42" t="s">
        <v>259</v>
      </c>
      <c r="B139" s="69" t="s">
        <v>245</v>
      </c>
      <c r="C139" s="80" t="s">
        <v>423</v>
      </c>
      <c r="D139" s="40">
        <v>122500</v>
      </c>
      <c r="E139" s="61" t="s">
        <v>58</v>
      </c>
      <c r="F139" s="43">
        <f t="shared" si="1"/>
        <v>122500</v>
      </c>
    </row>
    <row r="140" spans="1:6" ht="12.75">
      <c r="A140" s="42" t="s">
        <v>270</v>
      </c>
      <c r="B140" s="69" t="s">
        <v>245</v>
      </c>
      <c r="C140" s="80" t="s">
        <v>424</v>
      </c>
      <c r="D140" s="40">
        <v>122500</v>
      </c>
      <c r="E140" s="61" t="s">
        <v>58</v>
      </c>
      <c r="F140" s="43">
        <f t="shared" si="1"/>
        <v>122500</v>
      </c>
    </row>
    <row r="141" spans="1:6" ht="12.75">
      <c r="A141" s="42" t="s">
        <v>282</v>
      </c>
      <c r="B141" s="69" t="s">
        <v>245</v>
      </c>
      <c r="C141" s="80" t="s">
        <v>425</v>
      </c>
      <c r="D141" s="40">
        <v>122500</v>
      </c>
      <c r="E141" s="61" t="s">
        <v>58</v>
      </c>
      <c r="F141" s="43">
        <f t="shared" si="1"/>
        <v>122500</v>
      </c>
    </row>
    <row r="142" spans="1:6" ht="12.75">
      <c r="A142" s="42" t="s">
        <v>426</v>
      </c>
      <c r="B142" s="69" t="s">
        <v>245</v>
      </c>
      <c r="C142" s="80" t="s">
        <v>427</v>
      </c>
      <c r="D142" s="40">
        <v>227238</v>
      </c>
      <c r="E142" s="61">
        <v>61492.98</v>
      </c>
      <c r="F142" s="43">
        <f t="shared" si="1"/>
        <v>165745.02</v>
      </c>
    </row>
    <row r="143" spans="1:6" ht="12.75">
      <c r="A143" s="42" t="s">
        <v>428</v>
      </c>
      <c r="B143" s="69" t="s">
        <v>245</v>
      </c>
      <c r="C143" s="80" t="s">
        <v>429</v>
      </c>
      <c r="D143" s="40">
        <v>227238</v>
      </c>
      <c r="E143" s="61">
        <v>61492.98</v>
      </c>
      <c r="F143" s="43">
        <f aca="true" t="shared" si="2" ref="F143:F206">IF(OR(D143="-",E143=D143),"-",D143-IF(E143="-",0,E143))</f>
        <v>165745.02</v>
      </c>
    </row>
    <row r="144" spans="1:6" ht="33.75">
      <c r="A144" s="42" t="s">
        <v>430</v>
      </c>
      <c r="B144" s="69" t="s">
        <v>245</v>
      </c>
      <c r="C144" s="80" t="s">
        <v>431</v>
      </c>
      <c r="D144" s="40">
        <v>227238</v>
      </c>
      <c r="E144" s="61">
        <v>61492.98</v>
      </c>
      <c r="F144" s="43">
        <f t="shared" si="2"/>
        <v>165745.02</v>
      </c>
    </row>
    <row r="145" spans="1:6" ht="22.5">
      <c r="A145" s="42" t="s">
        <v>432</v>
      </c>
      <c r="B145" s="69" t="s">
        <v>245</v>
      </c>
      <c r="C145" s="80" t="s">
        <v>433</v>
      </c>
      <c r="D145" s="40">
        <v>227238</v>
      </c>
      <c r="E145" s="61">
        <v>61492.98</v>
      </c>
      <c r="F145" s="43">
        <f t="shared" si="2"/>
        <v>165745.02</v>
      </c>
    </row>
    <row r="146" spans="1:6" ht="33.75">
      <c r="A146" s="42" t="s">
        <v>257</v>
      </c>
      <c r="B146" s="69" t="s">
        <v>245</v>
      </c>
      <c r="C146" s="80" t="s">
        <v>434</v>
      </c>
      <c r="D146" s="40">
        <v>209982</v>
      </c>
      <c r="E146" s="61">
        <v>61492.98</v>
      </c>
      <c r="F146" s="43">
        <f t="shared" si="2"/>
        <v>148489.02</v>
      </c>
    </row>
    <row r="147" spans="1:6" ht="12.75">
      <c r="A147" s="42" t="s">
        <v>259</v>
      </c>
      <c r="B147" s="69" t="s">
        <v>245</v>
      </c>
      <c r="C147" s="80" t="s">
        <v>435</v>
      </c>
      <c r="D147" s="40">
        <v>209982</v>
      </c>
      <c r="E147" s="61">
        <v>61492.98</v>
      </c>
      <c r="F147" s="43">
        <f t="shared" si="2"/>
        <v>148489.02</v>
      </c>
    </row>
    <row r="148" spans="1:6" ht="12.75">
      <c r="A148" s="42" t="s">
        <v>261</v>
      </c>
      <c r="B148" s="69" t="s">
        <v>245</v>
      </c>
      <c r="C148" s="80" t="s">
        <v>436</v>
      </c>
      <c r="D148" s="40">
        <v>209982</v>
      </c>
      <c r="E148" s="61">
        <v>61492.98</v>
      </c>
      <c r="F148" s="43">
        <f t="shared" si="2"/>
        <v>148489.02</v>
      </c>
    </row>
    <row r="149" spans="1:6" ht="12.75">
      <c r="A149" s="42" t="s">
        <v>263</v>
      </c>
      <c r="B149" s="69" t="s">
        <v>245</v>
      </c>
      <c r="C149" s="80" t="s">
        <v>437</v>
      </c>
      <c r="D149" s="40">
        <v>161276.79</v>
      </c>
      <c r="E149" s="61">
        <v>45938.01</v>
      </c>
      <c r="F149" s="43">
        <f t="shared" si="2"/>
        <v>115338.78</v>
      </c>
    </row>
    <row r="150" spans="1:6" ht="12.75">
      <c r="A150" s="42" t="s">
        <v>265</v>
      </c>
      <c r="B150" s="69" t="s">
        <v>245</v>
      </c>
      <c r="C150" s="80" t="s">
        <v>438</v>
      </c>
      <c r="D150" s="40">
        <v>48705.21</v>
      </c>
      <c r="E150" s="61">
        <v>15554.97</v>
      </c>
      <c r="F150" s="43">
        <f t="shared" si="2"/>
        <v>33150.24</v>
      </c>
    </row>
    <row r="151" spans="1:6" ht="33.75">
      <c r="A151" s="42" t="s">
        <v>267</v>
      </c>
      <c r="B151" s="69" t="s">
        <v>245</v>
      </c>
      <c r="C151" s="80" t="s">
        <v>439</v>
      </c>
      <c r="D151" s="40">
        <v>5808</v>
      </c>
      <c r="E151" s="61" t="s">
        <v>58</v>
      </c>
      <c r="F151" s="43">
        <f t="shared" si="2"/>
        <v>5808</v>
      </c>
    </row>
    <row r="152" spans="1:6" ht="12.75">
      <c r="A152" s="42" t="s">
        <v>259</v>
      </c>
      <c r="B152" s="69" t="s">
        <v>245</v>
      </c>
      <c r="C152" s="80" t="s">
        <v>440</v>
      </c>
      <c r="D152" s="40">
        <v>5808</v>
      </c>
      <c r="E152" s="61" t="s">
        <v>58</v>
      </c>
      <c r="F152" s="43">
        <f t="shared" si="2"/>
        <v>5808</v>
      </c>
    </row>
    <row r="153" spans="1:6" ht="12.75">
      <c r="A153" s="42" t="s">
        <v>270</v>
      </c>
      <c r="B153" s="69" t="s">
        <v>245</v>
      </c>
      <c r="C153" s="80" t="s">
        <v>441</v>
      </c>
      <c r="D153" s="40">
        <v>5808</v>
      </c>
      <c r="E153" s="61" t="s">
        <v>58</v>
      </c>
      <c r="F153" s="43">
        <f t="shared" si="2"/>
        <v>5808</v>
      </c>
    </row>
    <row r="154" spans="1:6" ht="12.75">
      <c r="A154" s="42" t="s">
        <v>272</v>
      </c>
      <c r="B154" s="69" t="s">
        <v>245</v>
      </c>
      <c r="C154" s="80" t="s">
        <v>442</v>
      </c>
      <c r="D154" s="40">
        <v>5808</v>
      </c>
      <c r="E154" s="61" t="s">
        <v>58</v>
      </c>
      <c r="F154" s="43">
        <f t="shared" si="2"/>
        <v>5808</v>
      </c>
    </row>
    <row r="155" spans="1:6" ht="22.5">
      <c r="A155" s="42" t="s">
        <v>276</v>
      </c>
      <c r="B155" s="69" t="s">
        <v>245</v>
      </c>
      <c r="C155" s="80" t="s">
        <v>443</v>
      </c>
      <c r="D155" s="40">
        <v>9500</v>
      </c>
      <c r="E155" s="61" t="s">
        <v>58</v>
      </c>
      <c r="F155" s="43">
        <f t="shared" si="2"/>
        <v>9500</v>
      </c>
    </row>
    <row r="156" spans="1:6" ht="12.75">
      <c r="A156" s="42" t="s">
        <v>259</v>
      </c>
      <c r="B156" s="69" t="s">
        <v>245</v>
      </c>
      <c r="C156" s="80" t="s">
        <v>444</v>
      </c>
      <c r="D156" s="40">
        <v>6000</v>
      </c>
      <c r="E156" s="61" t="s">
        <v>58</v>
      </c>
      <c r="F156" s="43">
        <f t="shared" si="2"/>
        <v>6000</v>
      </c>
    </row>
    <row r="157" spans="1:6" ht="12.75">
      <c r="A157" s="42" t="s">
        <v>270</v>
      </c>
      <c r="B157" s="69" t="s">
        <v>245</v>
      </c>
      <c r="C157" s="80" t="s">
        <v>445</v>
      </c>
      <c r="D157" s="40">
        <v>6000</v>
      </c>
      <c r="E157" s="61" t="s">
        <v>58</v>
      </c>
      <c r="F157" s="43">
        <f t="shared" si="2"/>
        <v>6000</v>
      </c>
    </row>
    <row r="158" spans="1:6" ht="12.75">
      <c r="A158" s="42" t="s">
        <v>280</v>
      </c>
      <c r="B158" s="69" t="s">
        <v>245</v>
      </c>
      <c r="C158" s="80" t="s">
        <v>446</v>
      </c>
      <c r="D158" s="40">
        <v>6000</v>
      </c>
      <c r="E158" s="61" t="s">
        <v>58</v>
      </c>
      <c r="F158" s="43">
        <f t="shared" si="2"/>
        <v>6000</v>
      </c>
    </row>
    <row r="159" spans="1:6" ht="12.75">
      <c r="A159" s="42" t="s">
        <v>285</v>
      </c>
      <c r="B159" s="69" t="s">
        <v>245</v>
      </c>
      <c r="C159" s="80" t="s">
        <v>447</v>
      </c>
      <c r="D159" s="40">
        <v>3500</v>
      </c>
      <c r="E159" s="61" t="s">
        <v>58</v>
      </c>
      <c r="F159" s="43">
        <f t="shared" si="2"/>
        <v>3500</v>
      </c>
    </row>
    <row r="160" spans="1:6" ht="12.75">
      <c r="A160" s="42" t="s">
        <v>287</v>
      </c>
      <c r="B160" s="69" t="s">
        <v>245</v>
      </c>
      <c r="C160" s="80" t="s">
        <v>448</v>
      </c>
      <c r="D160" s="40">
        <v>3500</v>
      </c>
      <c r="E160" s="61" t="s">
        <v>58</v>
      </c>
      <c r="F160" s="43">
        <f t="shared" si="2"/>
        <v>3500</v>
      </c>
    </row>
    <row r="161" spans="1:6" ht="22.5">
      <c r="A161" s="42" t="s">
        <v>289</v>
      </c>
      <c r="B161" s="69" t="s">
        <v>245</v>
      </c>
      <c r="C161" s="80" t="s">
        <v>449</v>
      </c>
      <c r="D161" s="40">
        <v>1948</v>
      </c>
      <c r="E161" s="61" t="s">
        <v>58</v>
      </c>
      <c r="F161" s="43">
        <f t="shared" si="2"/>
        <v>1948</v>
      </c>
    </row>
    <row r="162" spans="1:6" ht="12.75">
      <c r="A162" s="42" t="s">
        <v>285</v>
      </c>
      <c r="B162" s="69" t="s">
        <v>245</v>
      </c>
      <c r="C162" s="80" t="s">
        <v>450</v>
      </c>
      <c r="D162" s="40">
        <v>1948</v>
      </c>
      <c r="E162" s="61" t="s">
        <v>58</v>
      </c>
      <c r="F162" s="43">
        <f t="shared" si="2"/>
        <v>1948</v>
      </c>
    </row>
    <row r="163" spans="1:6" ht="12.75">
      <c r="A163" s="42" t="s">
        <v>287</v>
      </c>
      <c r="B163" s="69" t="s">
        <v>245</v>
      </c>
      <c r="C163" s="80" t="s">
        <v>451</v>
      </c>
      <c r="D163" s="40">
        <v>1948</v>
      </c>
      <c r="E163" s="61" t="s">
        <v>58</v>
      </c>
      <c r="F163" s="43">
        <f t="shared" si="2"/>
        <v>1948</v>
      </c>
    </row>
    <row r="164" spans="1:6" ht="22.5">
      <c r="A164" s="42" t="s">
        <v>452</v>
      </c>
      <c r="B164" s="69" t="s">
        <v>245</v>
      </c>
      <c r="C164" s="80" t="s">
        <v>453</v>
      </c>
      <c r="D164" s="40">
        <v>500302.72</v>
      </c>
      <c r="E164" s="61">
        <v>272578.6</v>
      </c>
      <c r="F164" s="43">
        <f t="shared" si="2"/>
        <v>227724.12</v>
      </c>
    </row>
    <row r="165" spans="1:6" ht="33.75">
      <c r="A165" s="42" t="s">
        <v>454</v>
      </c>
      <c r="B165" s="69" t="s">
        <v>245</v>
      </c>
      <c r="C165" s="80" t="s">
        <v>455</v>
      </c>
      <c r="D165" s="40">
        <v>500302.72</v>
      </c>
      <c r="E165" s="61">
        <v>272578.6</v>
      </c>
      <c r="F165" s="43">
        <f t="shared" si="2"/>
        <v>227724.12</v>
      </c>
    </row>
    <row r="166" spans="1:6" ht="33.75">
      <c r="A166" s="42" t="s">
        <v>456</v>
      </c>
      <c r="B166" s="69" t="s">
        <v>245</v>
      </c>
      <c r="C166" s="80" t="s">
        <v>457</v>
      </c>
      <c r="D166" s="40">
        <v>328560</v>
      </c>
      <c r="E166" s="61">
        <v>201019.15</v>
      </c>
      <c r="F166" s="43">
        <f t="shared" si="2"/>
        <v>127540.85</v>
      </c>
    </row>
    <row r="167" spans="1:6" ht="12.75">
      <c r="A167" s="42" t="s">
        <v>458</v>
      </c>
      <c r="B167" s="69" t="s">
        <v>245</v>
      </c>
      <c r="C167" s="80" t="s">
        <v>459</v>
      </c>
      <c r="D167" s="40">
        <v>328560</v>
      </c>
      <c r="E167" s="61">
        <v>201019.15</v>
      </c>
      <c r="F167" s="43">
        <f t="shared" si="2"/>
        <v>127540.85</v>
      </c>
    </row>
    <row r="168" spans="1:6" ht="22.5">
      <c r="A168" s="42" t="s">
        <v>289</v>
      </c>
      <c r="B168" s="69" t="s">
        <v>245</v>
      </c>
      <c r="C168" s="80" t="s">
        <v>460</v>
      </c>
      <c r="D168" s="40">
        <v>328560</v>
      </c>
      <c r="E168" s="61">
        <v>201019.15</v>
      </c>
      <c r="F168" s="43">
        <f t="shared" si="2"/>
        <v>127540.85</v>
      </c>
    </row>
    <row r="169" spans="1:6" ht="12.75">
      <c r="A169" s="42" t="s">
        <v>259</v>
      </c>
      <c r="B169" s="69" t="s">
        <v>245</v>
      </c>
      <c r="C169" s="80" t="s">
        <v>461</v>
      </c>
      <c r="D169" s="40">
        <v>127400</v>
      </c>
      <c r="E169" s="61" t="s">
        <v>58</v>
      </c>
      <c r="F169" s="43">
        <f t="shared" si="2"/>
        <v>127400</v>
      </c>
    </row>
    <row r="170" spans="1:6" ht="12.75">
      <c r="A170" s="42" t="s">
        <v>270</v>
      </c>
      <c r="B170" s="69" t="s">
        <v>245</v>
      </c>
      <c r="C170" s="80" t="s">
        <v>462</v>
      </c>
      <c r="D170" s="40">
        <v>127400</v>
      </c>
      <c r="E170" s="61" t="s">
        <v>58</v>
      </c>
      <c r="F170" s="43">
        <f t="shared" si="2"/>
        <v>127400</v>
      </c>
    </row>
    <row r="171" spans="1:6" ht="12.75">
      <c r="A171" s="42" t="s">
        <v>274</v>
      </c>
      <c r="B171" s="69" t="s">
        <v>245</v>
      </c>
      <c r="C171" s="80" t="s">
        <v>463</v>
      </c>
      <c r="D171" s="40">
        <v>127400</v>
      </c>
      <c r="E171" s="61" t="s">
        <v>58</v>
      </c>
      <c r="F171" s="43">
        <f t="shared" si="2"/>
        <v>127400</v>
      </c>
    </row>
    <row r="172" spans="1:6" ht="12.75">
      <c r="A172" s="42" t="s">
        <v>285</v>
      </c>
      <c r="B172" s="69" t="s">
        <v>245</v>
      </c>
      <c r="C172" s="80" t="s">
        <v>464</v>
      </c>
      <c r="D172" s="40">
        <v>201160</v>
      </c>
      <c r="E172" s="61">
        <v>201019.15</v>
      </c>
      <c r="F172" s="43">
        <f t="shared" si="2"/>
        <v>140.85000000000582</v>
      </c>
    </row>
    <row r="173" spans="1:6" ht="12.75">
      <c r="A173" s="42" t="s">
        <v>299</v>
      </c>
      <c r="B173" s="69" t="s">
        <v>245</v>
      </c>
      <c r="C173" s="80" t="s">
        <v>465</v>
      </c>
      <c r="D173" s="40">
        <v>201160</v>
      </c>
      <c r="E173" s="61">
        <v>201019.15</v>
      </c>
      <c r="F173" s="43">
        <f t="shared" si="2"/>
        <v>140.85000000000582</v>
      </c>
    </row>
    <row r="174" spans="1:6" ht="33.75">
      <c r="A174" s="42" t="s">
        <v>466</v>
      </c>
      <c r="B174" s="69" t="s">
        <v>245</v>
      </c>
      <c r="C174" s="80" t="s">
        <v>467</v>
      </c>
      <c r="D174" s="40">
        <v>171742.72</v>
      </c>
      <c r="E174" s="61">
        <v>71559.45</v>
      </c>
      <c r="F174" s="43">
        <f t="shared" si="2"/>
        <v>100183.27</v>
      </c>
    </row>
    <row r="175" spans="1:6" ht="33.75">
      <c r="A175" s="42" t="s">
        <v>468</v>
      </c>
      <c r="B175" s="69" t="s">
        <v>245</v>
      </c>
      <c r="C175" s="80" t="s">
        <v>469</v>
      </c>
      <c r="D175" s="40">
        <v>171742.72</v>
      </c>
      <c r="E175" s="61">
        <v>71559.45</v>
      </c>
      <c r="F175" s="43">
        <f t="shared" si="2"/>
        <v>100183.27</v>
      </c>
    </row>
    <row r="176" spans="1:6" ht="12.75">
      <c r="A176" s="42" t="s">
        <v>230</v>
      </c>
      <c r="B176" s="69" t="s">
        <v>245</v>
      </c>
      <c r="C176" s="80" t="s">
        <v>470</v>
      </c>
      <c r="D176" s="40">
        <v>171742.72</v>
      </c>
      <c r="E176" s="61">
        <v>71559.45</v>
      </c>
      <c r="F176" s="43">
        <f t="shared" si="2"/>
        <v>100183.27</v>
      </c>
    </row>
    <row r="177" spans="1:6" ht="12.75">
      <c r="A177" s="42" t="s">
        <v>259</v>
      </c>
      <c r="B177" s="69" t="s">
        <v>245</v>
      </c>
      <c r="C177" s="80" t="s">
        <v>471</v>
      </c>
      <c r="D177" s="40">
        <v>171742.72</v>
      </c>
      <c r="E177" s="61">
        <v>71559.45</v>
      </c>
      <c r="F177" s="43">
        <f t="shared" si="2"/>
        <v>100183.27</v>
      </c>
    </row>
    <row r="178" spans="1:6" ht="12.75">
      <c r="A178" s="42" t="s">
        <v>318</v>
      </c>
      <c r="B178" s="69" t="s">
        <v>245</v>
      </c>
      <c r="C178" s="80" t="s">
        <v>472</v>
      </c>
      <c r="D178" s="40">
        <v>171742.72</v>
      </c>
      <c r="E178" s="61">
        <v>71559.45</v>
      </c>
      <c r="F178" s="43">
        <f t="shared" si="2"/>
        <v>100183.27</v>
      </c>
    </row>
    <row r="179" spans="1:6" ht="22.5">
      <c r="A179" s="42" t="s">
        <v>320</v>
      </c>
      <c r="B179" s="69" t="s">
        <v>245</v>
      </c>
      <c r="C179" s="80" t="s">
        <v>473</v>
      </c>
      <c r="D179" s="40">
        <v>171742.72</v>
      </c>
      <c r="E179" s="61">
        <v>71559.45</v>
      </c>
      <c r="F179" s="43">
        <f t="shared" si="2"/>
        <v>100183.27</v>
      </c>
    </row>
    <row r="180" spans="1:6" ht="12.75">
      <c r="A180" s="42" t="s">
        <v>474</v>
      </c>
      <c r="B180" s="69" t="s">
        <v>245</v>
      </c>
      <c r="C180" s="80" t="s">
        <v>475</v>
      </c>
      <c r="D180" s="40">
        <v>6527150.36</v>
      </c>
      <c r="E180" s="61">
        <v>1776086</v>
      </c>
      <c r="F180" s="43">
        <f t="shared" si="2"/>
        <v>4751064.36</v>
      </c>
    </row>
    <row r="181" spans="1:6" ht="12.75">
      <c r="A181" s="42" t="s">
        <v>476</v>
      </c>
      <c r="B181" s="69" t="s">
        <v>245</v>
      </c>
      <c r="C181" s="80" t="s">
        <v>477</v>
      </c>
      <c r="D181" s="40">
        <v>5724150.36</v>
      </c>
      <c r="E181" s="61">
        <v>976086</v>
      </c>
      <c r="F181" s="43">
        <f t="shared" si="2"/>
        <v>4748064.36</v>
      </c>
    </row>
    <row r="182" spans="1:6" ht="33.75">
      <c r="A182" s="42" t="s">
        <v>351</v>
      </c>
      <c r="B182" s="69" t="s">
        <v>245</v>
      </c>
      <c r="C182" s="80" t="s">
        <v>478</v>
      </c>
      <c r="D182" s="40">
        <v>479500</v>
      </c>
      <c r="E182" s="61">
        <v>479500</v>
      </c>
      <c r="F182" s="43" t="str">
        <f t="shared" si="2"/>
        <v>-</v>
      </c>
    </row>
    <row r="183" spans="1:6" ht="22.5">
      <c r="A183" s="42" t="s">
        <v>479</v>
      </c>
      <c r="B183" s="69" t="s">
        <v>245</v>
      </c>
      <c r="C183" s="80" t="s">
        <v>480</v>
      </c>
      <c r="D183" s="40">
        <v>479500</v>
      </c>
      <c r="E183" s="61">
        <v>479500</v>
      </c>
      <c r="F183" s="43" t="str">
        <f t="shared" si="2"/>
        <v>-</v>
      </c>
    </row>
    <row r="184" spans="1:6" ht="22.5">
      <c r="A184" s="42" t="s">
        <v>289</v>
      </c>
      <c r="B184" s="69" t="s">
        <v>245</v>
      </c>
      <c r="C184" s="80" t="s">
        <v>481</v>
      </c>
      <c r="D184" s="40">
        <v>479500</v>
      </c>
      <c r="E184" s="61">
        <v>479500</v>
      </c>
      <c r="F184" s="43" t="str">
        <f t="shared" si="2"/>
        <v>-</v>
      </c>
    </row>
    <row r="185" spans="1:6" ht="12.75">
      <c r="A185" s="42" t="s">
        <v>259</v>
      </c>
      <c r="B185" s="69" t="s">
        <v>245</v>
      </c>
      <c r="C185" s="80" t="s">
        <v>482</v>
      </c>
      <c r="D185" s="40">
        <v>479500</v>
      </c>
      <c r="E185" s="61">
        <v>479500</v>
      </c>
      <c r="F185" s="43" t="str">
        <f t="shared" si="2"/>
        <v>-</v>
      </c>
    </row>
    <row r="186" spans="1:6" ht="12.75">
      <c r="A186" s="42" t="s">
        <v>270</v>
      </c>
      <c r="B186" s="69" t="s">
        <v>245</v>
      </c>
      <c r="C186" s="80" t="s">
        <v>483</v>
      </c>
      <c r="D186" s="40">
        <v>479500</v>
      </c>
      <c r="E186" s="61">
        <v>479500</v>
      </c>
      <c r="F186" s="43" t="str">
        <f t="shared" si="2"/>
        <v>-</v>
      </c>
    </row>
    <row r="187" spans="1:6" ht="12.75">
      <c r="A187" s="42" t="s">
        <v>274</v>
      </c>
      <c r="B187" s="69" t="s">
        <v>245</v>
      </c>
      <c r="C187" s="80" t="s">
        <v>484</v>
      </c>
      <c r="D187" s="40">
        <v>479500</v>
      </c>
      <c r="E187" s="61">
        <v>479500</v>
      </c>
      <c r="F187" s="43" t="str">
        <f t="shared" si="2"/>
        <v>-</v>
      </c>
    </row>
    <row r="188" spans="1:6" ht="22.5">
      <c r="A188" s="42" t="s">
        <v>398</v>
      </c>
      <c r="B188" s="69" t="s">
        <v>245</v>
      </c>
      <c r="C188" s="80" t="s">
        <v>485</v>
      </c>
      <c r="D188" s="40">
        <v>2335449</v>
      </c>
      <c r="E188" s="61">
        <v>496586</v>
      </c>
      <c r="F188" s="43">
        <f t="shared" si="2"/>
        <v>1838863</v>
      </c>
    </row>
    <row r="189" spans="1:6" ht="67.5">
      <c r="A189" s="103" t="s">
        <v>400</v>
      </c>
      <c r="B189" s="69" t="s">
        <v>245</v>
      </c>
      <c r="C189" s="80" t="s">
        <v>486</v>
      </c>
      <c r="D189" s="40">
        <v>910449</v>
      </c>
      <c r="E189" s="61">
        <v>40000</v>
      </c>
      <c r="F189" s="43">
        <f t="shared" si="2"/>
        <v>870449</v>
      </c>
    </row>
    <row r="190" spans="1:6" ht="22.5">
      <c r="A190" s="42" t="s">
        <v>289</v>
      </c>
      <c r="B190" s="69" t="s">
        <v>245</v>
      </c>
      <c r="C190" s="80" t="s">
        <v>487</v>
      </c>
      <c r="D190" s="40">
        <v>910449</v>
      </c>
      <c r="E190" s="61">
        <v>40000</v>
      </c>
      <c r="F190" s="43">
        <f t="shared" si="2"/>
        <v>870449</v>
      </c>
    </row>
    <row r="191" spans="1:6" ht="12.75">
      <c r="A191" s="42" t="s">
        <v>259</v>
      </c>
      <c r="B191" s="69" t="s">
        <v>245</v>
      </c>
      <c r="C191" s="80" t="s">
        <v>488</v>
      </c>
      <c r="D191" s="40">
        <v>910449</v>
      </c>
      <c r="E191" s="61">
        <v>40000</v>
      </c>
      <c r="F191" s="43">
        <f t="shared" si="2"/>
        <v>870449</v>
      </c>
    </row>
    <row r="192" spans="1:6" ht="12.75">
      <c r="A192" s="42" t="s">
        <v>270</v>
      </c>
      <c r="B192" s="69" t="s">
        <v>245</v>
      </c>
      <c r="C192" s="80" t="s">
        <v>489</v>
      </c>
      <c r="D192" s="40">
        <v>910449</v>
      </c>
      <c r="E192" s="61">
        <v>40000</v>
      </c>
      <c r="F192" s="43">
        <f t="shared" si="2"/>
        <v>870449</v>
      </c>
    </row>
    <row r="193" spans="1:6" ht="12.75">
      <c r="A193" s="42" t="s">
        <v>282</v>
      </c>
      <c r="B193" s="69" t="s">
        <v>245</v>
      </c>
      <c r="C193" s="80" t="s">
        <v>490</v>
      </c>
      <c r="D193" s="40">
        <v>610449</v>
      </c>
      <c r="E193" s="61" t="s">
        <v>58</v>
      </c>
      <c r="F193" s="43">
        <f t="shared" si="2"/>
        <v>610449</v>
      </c>
    </row>
    <row r="194" spans="1:6" ht="12.75">
      <c r="A194" s="42" t="s">
        <v>274</v>
      </c>
      <c r="B194" s="69" t="s">
        <v>245</v>
      </c>
      <c r="C194" s="80" t="s">
        <v>491</v>
      </c>
      <c r="D194" s="40">
        <v>300000</v>
      </c>
      <c r="E194" s="61">
        <v>40000</v>
      </c>
      <c r="F194" s="43">
        <f t="shared" si="2"/>
        <v>260000</v>
      </c>
    </row>
    <row r="195" spans="1:6" ht="56.25">
      <c r="A195" s="42" t="s">
        <v>492</v>
      </c>
      <c r="B195" s="69" t="s">
        <v>245</v>
      </c>
      <c r="C195" s="80" t="s">
        <v>493</v>
      </c>
      <c r="D195" s="40">
        <v>1425000</v>
      </c>
      <c r="E195" s="61">
        <v>456586</v>
      </c>
      <c r="F195" s="43">
        <f t="shared" si="2"/>
        <v>968414</v>
      </c>
    </row>
    <row r="196" spans="1:6" ht="22.5">
      <c r="A196" s="42" t="s">
        <v>289</v>
      </c>
      <c r="B196" s="69" t="s">
        <v>245</v>
      </c>
      <c r="C196" s="80" t="s">
        <v>494</v>
      </c>
      <c r="D196" s="40">
        <v>1425000</v>
      </c>
      <c r="E196" s="61">
        <v>456586</v>
      </c>
      <c r="F196" s="43">
        <f t="shared" si="2"/>
        <v>968414</v>
      </c>
    </row>
    <row r="197" spans="1:6" ht="12.75">
      <c r="A197" s="42" t="s">
        <v>259</v>
      </c>
      <c r="B197" s="69" t="s">
        <v>245</v>
      </c>
      <c r="C197" s="80" t="s">
        <v>495</v>
      </c>
      <c r="D197" s="40">
        <v>1325000</v>
      </c>
      <c r="E197" s="61">
        <v>456586</v>
      </c>
      <c r="F197" s="43">
        <f t="shared" si="2"/>
        <v>868414</v>
      </c>
    </row>
    <row r="198" spans="1:6" ht="12.75">
      <c r="A198" s="42" t="s">
        <v>270</v>
      </c>
      <c r="B198" s="69" t="s">
        <v>245</v>
      </c>
      <c r="C198" s="80" t="s">
        <v>496</v>
      </c>
      <c r="D198" s="40">
        <v>1325000</v>
      </c>
      <c r="E198" s="61">
        <v>456586</v>
      </c>
      <c r="F198" s="43">
        <f t="shared" si="2"/>
        <v>868414</v>
      </c>
    </row>
    <row r="199" spans="1:6" ht="12.75">
      <c r="A199" s="42" t="s">
        <v>282</v>
      </c>
      <c r="B199" s="69" t="s">
        <v>245</v>
      </c>
      <c r="C199" s="80" t="s">
        <v>497</v>
      </c>
      <c r="D199" s="40">
        <v>1325000</v>
      </c>
      <c r="E199" s="61">
        <v>456586</v>
      </c>
      <c r="F199" s="43">
        <f t="shared" si="2"/>
        <v>868414</v>
      </c>
    </row>
    <row r="200" spans="1:6" ht="12.75">
      <c r="A200" s="42" t="s">
        <v>285</v>
      </c>
      <c r="B200" s="69" t="s">
        <v>245</v>
      </c>
      <c r="C200" s="80" t="s">
        <v>498</v>
      </c>
      <c r="D200" s="40">
        <v>100000</v>
      </c>
      <c r="E200" s="61" t="s">
        <v>58</v>
      </c>
      <c r="F200" s="43">
        <f t="shared" si="2"/>
        <v>100000</v>
      </c>
    </row>
    <row r="201" spans="1:6" ht="12.75">
      <c r="A201" s="42" t="s">
        <v>299</v>
      </c>
      <c r="B201" s="69" t="s">
        <v>245</v>
      </c>
      <c r="C201" s="80" t="s">
        <v>499</v>
      </c>
      <c r="D201" s="40">
        <v>100000</v>
      </c>
      <c r="E201" s="61" t="s">
        <v>58</v>
      </c>
      <c r="F201" s="43">
        <f t="shared" si="2"/>
        <v>100000</v>
      </c>
    </row>
    <row r="202" spans="1:6" ht="33.75">
      <c r="A202" s="42" t="s">
        <v>500</v>
      </c>
      <c r="B202" s="69" t="s">
        <v>245</v>
      </c>
      <c r="C202" s="80" t="s">
        <v>501</v>
      </c>
      <c r="D202" s="40">
        <v>277201.36</v>
      </c>
      <c r="E202" s="61" t="s">
        <v>58</v>
      </c>
      <c r="F202" s="43">
        <f t="shared" si="2"/>
        <v>277201.36</v>
      </c>
    </row>
    <row r="203" spans="1:6" ht="33.75">
      <c r="A203" s="42" t="s">
        <v>502</v>
      </c>
      <c r="B203" s="69" t="s">
        <v>245</v>
      </c>
      <c r="C203" s="80" t="s">
        <v>503</v>
      </c>
      <c r="D203" s="40">
        <v>116123.2</v>
      </c>
      <c r="E203" s="61" t="s">
        <v>58</v>
      </c>
      <c r="F203" s="43">
        <f t="shared" si="2"/>
        <v>116123.2</v>
      </c>
    </row>
    <row r="204" spans="1:6" ht="22.5">
      <c r="A204" s="42" t="s">
        <v>289</v>
      </c>
      <c r="B204" s="69" t="s">
        <v>245</v>
      </c>
      <c r="C204" s="80" t="s">
        <v>504</v>
      </c>
      <c r="D204" s="40">
        <v>116123.2</v>
      </c>
      <c r="E204" s="61" t="s">
        <v>58</v>
      </c>
      <c r="F204" s="43">
        <f t="shared" si="2"/>
        <v>116123.2</v>
      </c>
    </row>
    <row r="205" spans="1:6" ht="12.75">
      <c r="A205" s="42" t="s">
        <v>259</v>
      </c>
      <c r="B205" s="69" t="s">
        <v>245</v>
      </c>
      <c r="C205" s="80" t="s">
        <v>505</v>
      </c>
      <c r="D205" s="40">
        <v>116123.2</v>
      </c>
      <c r="E205" s="61" t="s">
        <v>58</v>
      </c>
      <c r="F205" s="43">
        <f t="shared" si="2"/>
        <v>116123.2</v>
      </c>
    </row>
    <row r="206" spans="1:6" ht="12.75">
      <c r="A206" s="42" t="s">
        <v>270</v>
      </c>
      <c r="B206" s="69" t="s">
        <v>245</v>
      </c>
      <c r="C206" s="80" t="s">
        <v>506</v>
      </c>
      <c r="D206" s="40">
        <v>116123.2</v>
      </c>
      <c r="E206" s="61" t="s">
        <v>58</v>
      </c>
      <c r="F206" s="43">
        <f t="shared" si="2"/>
        <v>116123.2</v>
      </c>
    </row>
    <row r="207" spans="1:6" ht="12.75">
      <c r="A207" s="42" t="s">
        <v>282</v>
      </c>
      <c r="B207" s="69" t="s">
        <v>245</v>
      </c>
      <c r="C207" s="80" t="s">
        <v>507</v>
      </c>
      <c r="D207" s="40">
        <v>116123.2</v>
      </c>
      <c r="E207" s="61" t="s">
        <v>58</v>
      </c>
      <c r="F207" s="43">
        <f aca="true" t="shared" si="3" ref="F207:F270">IF(OR(D207="-",E207=D207),"-",D207-IF(E207="-",0,E207))</f>
        <v>116123.2</v>
      </c>
    </row>
    <row r="208" spans="1:6" ht="33.75">
      <c r="A208" s="42" t="s">
        <v>508</v>
      </c>
      <c r="B208" s="69" t="s">
        <v>245</v>
      </c>
      <c r="C208" s="80" t="s">
        <v>509</v>
      </c>
      <c r="D208" s="40">
        <v>161078.16</v>
      </c>
      <c r="E208" s="61" t="s">
        <v>58</v>
      </c>
      <c r="F208" s="43">
        <f t="shared" si="3"/>
        <v>161078.16</v>
      </c>
    </row>
    <row r="209" spans="1:6" ht="22.5">
      <c r="A209" s="42" t="s">
        <v>289</v>
      </c>
      <c r="B209" s="69" t="s">
        <v>245</v>
      </c>
      <c r="C209" s="80" t="s">
        <v>510</v>
      </c>
      <c r="D209" s="40">
        <v>161078.16</v>
      </c>
      <c r="E209" s="61" t="s">
        <v>58</v>
      </c>
      <c r="F209" s="43">
        <f t="shared" si="3"/>
        <v>161078.16</v>
      </c>
    </row>
    <row r="210" spans="1:6" ht="12.75">
      <c r="A210" s="42" t="s">
        <v>259</v>
      </c>
      <c r="B210" s="69" t="s">
        <v>245</v>
      </c>
      <c r="C210" s="80" t="s">
        <v>511</v>
      </c>
      <c r="D210" s="40">
        <v>161078.16</v>
      </c>
      <c r="E210" s="61" t="s">
        <v>58</v>
      </c>
      <c r="F210" s="43">
        <f t="shared" si="3"/>
        <v>161078.16</v>
      </c>
    </row>
    <row r="211" spans="1:6" ht="12.75">
      <c r="A211" s="42" t="s">
        <v>270</v>
      </c>
      <c r="B211" s="69" t="s">
        <v>245</v>
      </c>
      <c r="C211" s="80" t="s">
        <v>512</v>
      </c>
      <c r="D211" s="40">
        <v>161078.16</v>
      </c>
      <c r="E211" s="61" t="s">
        <v>58</v>
      </c>
      <c r="F211" s="43">
        <f t="shared" si="3"/>
        <v>161078.16</v>
      </c>
    </row>
    <row r="212" spans="1:6" ht="12.75">
      <c r="A212" s="42" t="s">
        <v>282</v>
      </c>
      <c r="B212" s="69" t="s">
        <v>245</v>
      </c>
      <c r="C212" s="80" t="s">
        <v>513</v>
      </c>
      <c r="D212" s="40">
        <v>161078.16</v>
      </c>
      <c r="E212" s="61" t="s">
        <v>58</v>
      </c>
      <c r="F212" s="43">
        <f t="shared" si="3"/>
        <v>161078.16</v>
      </c>
    </row>
    <row r="213" spans="1:6" ht="45">
      <c r="A213" s="42" t="s">
        <v>514</v>
      </c>
      <c r="B213" s="69" t="s">
        <v>245</v>
      </c>
      <c r="C213" s="80" t="s">
        <v>515</v>
      </c>
      <c r="D213" s="40">
        <v>2632000</v>
      </c>
      <c r="E213" s="61" t="s">
        <v>58</v>
      </c>
      <c r="F213" s="43">
        <f t="shared" si="3"/>
        <v>2632000</v>
      </c>
    </row>
    <row r="214" spans="1:6" ht="12.75">
      <c r="A214" s="42" t="s">
        <v>516</v>
      </c>
      <c r="B214" s="69" t="s">
        <v>245</v>
      </c>
      <c r="C214" s="80" t="s">
        <v>517</v>
      </c>
      <c r="D214" s="40">
        <v>132000</v>
      </c>
      <c r="E214" s="61" t="s">
        <v>58</v>
      </c>
      <c r="F214" s="43">
        <f t="shared" si="3"/>
        <v>132000</v>
      </c>
    </row>
    <row r="215" spans="1:6" ht="22.5">
      <c r="A215" s="42" t="s">
        <v>289</v>
      </c>
      <c r="B215" s="69" t="s">
        <v>245</v>
      </c>
      <c r="C215" s="80" t="s">
        <v>518</v>
      </c>
      <c r="D215" s="40">
        <v>132000</v>
      </c>
      <c r="E215" s="61" t="s">
        <v>58</v>
      </c>
      <c r="F215" s="43">
        <f t="shared" si="3"/>
        <v>132000</v>
      </c>
    </row>
    <row r="216" spans="1:6" ht="12.75">
      <c r="A216" s="42" t="s">
        <v>259</v>
      </c>
      <c r="B216" s="69" t="s">
        <v>245</v>
      </c>
      <c r="C216" s="80" t="s">
        <v>519</v>
      </c>
      <c r="D216" s="40">
        <v>132000</v>
      </c>
      <c r="E216" s="61" t="s">
        <v>58</v>
      </c>
      <c r="F216" s="43">
        <f t="shared" si="3"/>
        <v>132000</v>
      </c>
    </row>
    <row r="217" spans="1:6" ht="12.75">
      <c r="A217" s="42" t="s">
        <v>270</v>
      </c>
      <c r="B217" s="69" t="s">
        <v>245</v>
      </c>
      <c r="C217" s="80" t="s">
        <v>520</v>
      </c>
      <c r="D217" s="40">
        <v>132000</v>
      </c>
      <c r="E217" s="61" t="s">
        <v>58</v>
      </c>
      <c r="F217" s="43">
        <f t="shared" si="3"/>
        <v>132000</v>
      </c>
    </row>
    <row r="218" spans="1:6" ht="12.75">
      <c r="A218" s="42" t="s">
        <v>282</v>
      </c>
      <c r="B218" s="69" t="s">
        <v>245</v>
      </c>
      <c r="C218" s="80" t="s">
        <v>521</v>
      </c>
      <c r="D218" s="40">
        <v>132000</v>
      </c>
      <c r="E218" s="61" t="s">
        <v>58</v>
      </c>
      <c r="F218" s="43">
        <f t="shared" si="3"/>
        <v>132000</v>
      </c>
    </row>
    <row r="219" spans="1:6" ht="67.5">
      <c r="A219" s="42" t="s">
        <v>522</v>
      </c>
      <c r="B219" s="69" t="s">
        <v>245</v>
      </c>
      <c r="C219" s="80" t="s">
        <v>523</v>
      </c>
      <c r="D219" s="40">
        <v>2500000</v>
      </c>
      <c r="E219" s="61" t="s">
        <v>58</v>
      </c>
      <c r="F219" s="43">
        <f t="shared" si="3"/>
        <v>2500000</v>
      </c>
    </row>
    <row r="220" spans="1:6" ht="22.5">
      <c r="A220" s="42" t="s">
        <v>289</v>
      </c>
      <c r="B220" s="69" t="s">
        <v>245</v>
      </c>
      <c r="C220" s="80" t="s">
        <v>524</v>
      </c>
      <c r="D220" s="40">
        <v>2500000</v>
      </c>
      <c r="E220" s="61" t="s">
        <v>58</v>
      </c>
      <c r="F220" s="43">
        <f t="shared" si="3"/>
        <v>2500000</v>
      </c>
    </row>
    <row r="221" spans="1:6" ht="12.75">
      <c r="A221" s="42" t="s">
        <v>259</v>
      </c>
      <c r="B221" s="69" t="s">
        <v>245</v>
      </c>
      <c r="C221" s="80" t="s">
        <v>525</v>
      </c>
      <c r="D221" s="40">
        <v>2500000</v>
      </c>
      <c r="E221" s="61" t="s">
        <v>58</v>
      </c>
      <c r="F221" s="43">
        <f t="shared" si="3"/>
        <v>2500000</v>
      </c>
    </row>
    <row r="222" spans="1:6" ht="12.75">
      <c r="A222" s="42" t="s">
        <v>270</v>
      </c>
      <c r="B222" s="69" t="s">
        <v>245</v>
      </c>
      <c r="C222" s="80" t="s">
        <v>526</v>
      </c>
      <c r="D222" s="40">
        <v>2500000</v>
      </c>
      <c r="E222" s="61" t="s">
        <v>58</v>
      </c>
      <c r="F222" s="43">
        <f t="shared" si="3"/>
        <v>2500000</v>
      </c>
    </row>
    <row r="223" spans="1:6" ht="12.75">
      <c r="A223" s="42" t="s">
        <v>282</v>
      </c>
      <c r="B223" s="69" t="s">
        <v>245</v>
      </c>
      <c r="C223" s="80" t="s">
        <v>527</v>
      </c>
      <c r="D223" s="40">
        <v>2500000</v>
      </c>
      <c r="E223" s="61" t="s">
        <v>58</v>
      </c>
      <c r="F223" s="43">
        <f t="shared" si="3"/>
        <v>2500000</v>
      </c>
    </row>
    <row r="224" spans="1:6" ht="12.75">
      <c r="A224" s="42" t="s">
        <v>528</v>
      </c>
      <c r="B224" s="69" t="s">
        <v>245</v>
      </c>
      <c r="C224" s="80" t="s">
        <v>529</v>
      </c>
      <c r="D224" s="40">
        <v>803000</v>
      </c>
      <c r="E224" s="61">
        <v>800000</v>
      </c>
      <c r="F224" s="43">
        <f t="shared" si="3"/>
        <v>3000</v>
      </c>
    </row>
    <row r="225" spans="1:6" ht="33.75">
      <c r="A225" s="42" t="s">
        <v>430</v>
      </c>
      <c r="B225" s="69" t="s">
        <v>245</v>
      </c>
      <c r="C225" s="80" t="s">
        <v>530</v>
      </c>
      <c r="D225" s="40">
        <v>800000</v>
      </c>
      <c r="E225" s="61">
        <v>800000</v>
      </c>
      <c r="F225" s="43" t="str">
        <f t="shared" si="3"/>
        <v>-</v>
      </c>
    </row>
    <row r="226" spans="1:6" ht="33.75">
      <c r="A226" s="42" t="s">
        <v>531</v>
      </c>
      <c r="B226" s="69" t="s">
        <v>245</v>
      </c>
      <c r="C226" s="80" t="s">
        <v>532</v>
      </c>
      <c r="D226" s="40">
        <v>800000</v>
      </c>
      <c r="E226" s="61">
        <v>800000</v>
      </c>
      <c r="F226" s="43" t="str">
        <f t="shared" si="3"/>
        <v>-</v>
      </c>
    </row>
    <row r="227" spans="1:6" ht="22.5">
      <c r="A227" s="42" t="s">
        <v>289</v>
      </c>
      <c r="B227" s="69" t="s">
        <v>245</v>
      </c>
      <c r="C227" s="80" t="s">
        <v>533</v>
      </c>
      <c r="D227" s="40">
        <v>800000</v>
      </c>
      <c r="E227" s="61">
        <v>800000</v>
      </c>
      <c r="F227" s="43" t="str">
        <f t="shared" si="3"/>
        <v>-</v>
      </c>
    </row>
    <row r="228" spans="1:6" ht="12.75">
      <c r="A228" s="42" t="s">
        <v>259</v>
      </c>
      <c r="B228" s="69" t="s">
        <v>245</v>
      </c>
      <c r="C228" s="80" t="s">
        <v>534</v>
      </c>
      <c r="D228" s="40">
        <v>800000</v>
      </c>
      <c r="E228" s="61">
        <v>800000</v>
      </c>
      <c r="F228" s="43" t="str">
        <f t="shared" si="3"/>
        <v>-</v>
      </c>
    </row>
    <row r="229" spans="1:6" ht="12.75">
      <c r="A229" s="42" t="s">
        <v>270</v>
      </c>
      <c r="B229" s="69" t="s">
        <v>245</v>
      </c>
      <c r="C229" s="80" t="s">
        <v>535</v>
      </c>
      <c r="D229" s="40">
        <v>800000</v>
      </c>
      <c r="E229" s="61">
        <v>800000</v>
      </c>
      <c r="F229" s="43" t="str">
        <f t="shared" si="3"/>
        <v>-</v>
      </c>
    </row>
    <row r="230" spans="1:6" ht="12.75">
      <c r="A230" s="42" t="s">
        <v>274</v>
      </c>
      <c r="B230" s="69" t="s">
        <v>245</v>
      </c>
      <c r="C230" s="80" t="s">
        <v>536</v>
      </c>
      <c r="D230" s="40">
        <v>800000</v>
      </c>
      <c r="E230" s="61">
        <v>800000</v>
      </c>
      <c r="F230" s="43" t="str">
        <f t="shared" si="3"/>
        <v>-</v>
      </c>
    </row>
    <row r="231" spans="1:6" ht="56.25">
      <c r="A231" s="42" t="s">
        <v>537</v>
      </c>
      <c r="B231" s="69" t="s">
        <v>245</v>
      </c>
      <c r="C231" s="80" t="s">
        <v>538</v>
      </c>
      <c r="D231" s="40">
        <v>3000</v>
      </c>
      <c r="E231" s="61" t="s">
        <v>58</v>
      </c>
      <c r="F231" s="43">
        <f t="shared" si="3"/>
        <v>3000</v>
      </c>
    </row>
    <row r="232" spans="1:6" ht="22.5">
      <c r="A232" s="42" t="s">
        <v>539</v>
      </c>
      <c r="B232" s="69" t="s">
        <v>245</v>
      </c>
      <c r="C232" s="80" t="s">
        <v>540</v>
      </c>
      <c r="D232" s="40">
        <v>3000</v>
      </c>
      <c r="E232" s="61" t="s">
        <v>58</v>
      </c>
      <c r="F232" s="43">
        <f t="shared" si="3"/>
        <v>3000</v>
      </c>
    </row>
    <row r="233" spans="1:6" ht="22.5">
      <c r="A233" s="42" t="s">
        <v>289</v>
      </c>
      <c r="B233" s="69" t="s">
        <v>245</v>
      </c>
      <c r="C233" s="80" t="s">
        <v>541</v>
      </c>
      <c r="D233" s="40">
        <v>3000</v>
      </c>
      <c r="E233" s="61" t="s">
        <v>58</v>
      </c>
      <c r="F233" s="43">
        <f t="shared" si="3"/>
        <v>3000</v>
      </c>
    </row>
    <row r="234" spans="1:6" ht="12.75">
      <c r="A234" s="42" t="s">
        <v>259</v>
      </c>
      <c r="B234" s="69" t="s">
        <v>245</v>
      </c>
      <c r="C234" s="80" t="s">
        <v>542</v>
      </c>
      <c r="D234" s="40">
        <v>3000</v>
      </c>
      <c r="E234" s="61" t="s">
        <v>58</v>
      </c>
      <c r="F234" s="43">
        <f t="shared" si="3"/>
        <v>3000</v>
      </c>
    </row>
    <row r="235" spans="1:6" ht="12.75">
      <c r="A235" s="42" t="s">
        <v>270</v>
      </c>
      <c r="B235" s="69" t="s">
        <v>245</v>
      </c>
      <c r="C235" s="80" t="s">
        <v>543</v>
      </c>
      <c r="D235" s="40">
        <v>3000</v>
      </c>
      <c r="E235" s="61" t="s">
        <v>58</v>
      </c>
      <c r="F235" s="43">
        <f t="shared" si="3"/>
        <v>3000</v>
      </c>
    </row>
    <row r="236" spans="1:6" ht="12.75">
      <c r="A236" s="42" t="s">
        <v>274</v>
      </c>
      <c r="B236" s="69" t="s">
        <v>245</v>
      </c>
      <c r="C236" s="80" t="s">
        <v>544</v>
      </c>
      <c r="D236" s="40">
        <v>3000</v>
      </c>
      <c r="E236" s="61" t="s">
        <v>58</v>
      </c>
      <c r="F236" s="43">
        <f t="shared" si="3"/>
        <v>3000</v>
      </c>
    </row>
    <row r="237" spans="1:6" ht="12.75">
      <c r="A237" s="42" t="s">
        <v>545</v>
      </c>
      <c r="B237" s="69" t="s">
        <v>245</v>
      </c>
      <c r="C237" s="80" t="s">
        <v>546</v>
      </c>
      <c r="D237" s="40">
        <v>34959277.15</v>
      </c>
      <c r="E237" s="61">
        <v>4672404.58</v>
      </c>
      <c r="F237" s="43">
        <f t="shared" si="3"/>
        <v>30286872.57</v>
      </c>
    </row>
    <row r="238" spans="1:6" ht="12.75">
      <c r="A238" s="42" t="s">
        <v>547</v>
      </c>
      <c r="B238" s="69" t="s">
        <v>245</v>
      </c>
      <c r="C238" s="80" t="s">
        <v>548</v>
      </c>
      <c r="D238" s="40">
        <v>7750764.26</v>
      </c>
      <c r="E238" s="61">
        <v>548087.48</v>
      </c>
      <c r="F238" s="43">
        <f t="shared" si="3"/>
        <v>7202676.779999999</v>
      </c>
    </row>
    <row r="239" spans="1:6" ht="45">
      <c r="A239" s="42" t="s">
        <v>406</v>
      </c>
      <c r="B239" s="69" t="s">
        <v>245</v>
      </c>
      <c r="C239" s="80" t="s">
        <v>549</v>
      </c>
      <c r="D239" s="40">
        <v>7750764.26</v>
      </c>
      <c r="E239" s="61">
        <v>548087.48</v>
      </c>
      <c r="F239" s="43">
        <f t="shared" si="3"/>
        <v>7202676.779999999</v>
      </c>
    </row>
    <row r="240" spans="1:6" ht="22.5">
      <c r="A240" s="42" t="s">
        <v>550</v>
      </c>
      <c r="B240" s="69" t="s">
        <v>245</v>
      </c>
      <c r="C240" s="80" t="s">
        <v>551</v>
      </c>
      <c r="D240" s="40">
        <v>1473600</v>
      </c>
      <c r="E240" s="61">
        <v>368400</v>
      </c>
      <c r="F240" s="43">
        <f t="shared" si="3"/>
        <v>1105200</v>
      </c>
    </row>
    <row r="241" spans="1:6" ht="33.75">
      <c r="A241" s="42" t="s">
        <v>552</v>
      </c>
      <c r="B241" s="69" t="s">
        <v>245</v>
      </c>
      <c r="C241" s="80" t="s">
        <v>553</v>
      </c>
      <c r="D241" s="40">
        <v>1473600</v>
      </c>
      <c r="E241" s="61">
        <v>368400</v>
      </c>
      <c r="F241" s="43">
        <f t="shared" si="3"/>
        <v>1105200</v>
      </c>
    </row>
    <row r="242" spans="1:6" ht="12.75">
      <c r="A242" s="42" t="s">
        <v>259</v>
      </c>
      <c r="B242" s="69" t="s">
        <v>245</v>
      </c>
      <c r="C242" s="80" t="s">
        <v>554</v>
      </c>
      <c r="D242" s="40">
        <v>1473600</v>
      </c>
      <c r="E242" s="61">
        <v>368400</v>
      </c>
      <c r="F242" s="43">
        <f t="shared" si="3"/>
        <v>1105200</v>
      </c>
    </row>
    <row r="243" spans="1:6" ht="12.75">
      <c r="A243" s="42" t="s">
        <v>555</v>
      </c>
      <c r="B243" s="69" t="s">
        <v>245</v>
      </c>
      <c r="C243" s="80" t="s">
        <v>556</v>
      </c>
      <c r="D243" s="40">
        <v>1473600</v>
      </c>
      <c r="E243" s="61">
        <v>368400</v>
      </c>
      <c r="F243" s="43">
        <f t="shared" si="3"/>
        <v>1105200</v>
      </c>
    </row>
    <row r="244" spans="1:6" ht="22.5">
      <c r="A244" s="42" t="s">
        <v>557</v>
      </c>
      <c r="B244" s="69" t="s">
        <v>245</v>
      </c>
      <c r="C244" s="80" t="s">
        <v>558</v>
      </c>
      <c r="D244" s="40">
        <v>1473600</v>
      </c>
      <c r="E244" s="61">
        <v>368400</v>
      </c>
      <c r="F244" s="43">
        <f t="shared" si="3"/>
        <v>1105200</v>
      </c>
    </row>
    <row r="245" spans="1:6" ht="22.5">
      <c r="A245" s="42" t="s">
        <v>559</v>
      </c>
      <c r="B245" s="69" t="s">
        <v>245</v>
      </c>
      <c r="C245" s="80" t="s">
        <v>560</v>
      </c>
      <c r="D245" s="40">
        <v>677164</v>
      </c>
      <c r="E245" s="61">
        <v>179687.48</v>
      </c>
      <c r="F245" s="43">
        <f t="shared" si="3"/>
        <v>497476.52</v>
      </c>
    </row>
    <row r="246" spans="1:6" ht="12.75">
      <c r="A246" s="42" t="s">
        <v>382</v>
      </c>
      <c r="B246" s="69" t="s">
        <v>245</v>
      </c>
      <c r="C246" s="80" t="s">
        <v>561</v>
      </c>
      <c r="D246" s="40">
        <v>677164</v>
      </c>
      <c r="E246" s="61">
        <v>179687.48</v>
      </c>
      <c r="F246" s="43">
        <f t="shared" si="3"/>
        <v>497476.52</v>
      </c>
    </row>
    <row r="247" spans="1:6" ht="12.75">
      <c r="A247" s="42" t="s">
        <v>259</v>
      </c>
      <c r="B247" s="69" t="s">
        <v>245</v>
      </c>
      <c r="C247" s="80" t="s">
        <v>562</v>
      </c>
      <c r="D247" s="40">
        <v>677164</v>
      </c>
      <c r="E247" s="61">
        <v>179687.48</v>
      </c>
      <c r="F247" s="43">
        <f t="shared" si="3"/>
        <v>497476.52</v>
      </c>
    </row>
    <row r="248" spans="1:6" ht="12.75">
      <c r="A248" s="42" t="s">
        <v>305</v>
      </c>
      <c r="B248" s="69" t="s">
        <v>245</v>
      </c>
      <c r="C248" s="80" t="s">
        <v>563</v>
      </c>
      <c r="D248" s="40">
        <v>677164</v>
      </c>
      <c r="E248" s="61">
        <v>179687.48</v>
      </c>
      <c r="F248" s="43">
        <f t="shared" si="3"/>
        <v>497476.52</v>
      </c>
    </row>
    <row r="249" spans="1:6" ht="78.75">
      <c r="A249" s="103" t="s">
        <v>564</v>
      </c>
      <c r="B249" s="69" t="s">
        <v>245</v>
      </c>
      <c r="C249" s="80" t="s">
        <v>565</v>
      </c>
      <c r="D249" s="40">
        <v>1805348.73</v>
      </c>
      <c r="E249" s="61" t="s">
        <v>58</v>
      </c>
      <c r="F249" s="43">
        <f t="shared" si="3"/>
        <v>1805348.73</v>
      </c>
    </row>
    <row r="250" spans="1:6" ht="33.75">
      <c r="A250" s="42" t="s">
        <v>566</v>
      </c>
      <c r="B250" s="69" t="s">
        <v>245</v>
      </c>
      <c r="C250" s="80" t="s">
        <v>567</v>
      </c>
      <c r="D250" s="40">
        <v>1805348.73</v>
      </c>
      <c r="E250" s="61" t="s">
        <v>58</v>
      </c>
      <c r="F250" s="43">
        <f t="shared" si="3"/>
        <v>1805348.73</v>
      </c>
    </row>
    <row r="251" spans="1:6" ht="12.75">
      <c r="A251" s="42" t="s">
        <v>285</v>
      </c>
      <c r="B251" s="69" t="s">
        <v>245</v>
      </c>
      <c r="C251" s="80" t="s">
        <v>568</v>
      </c>
      <c r="D251" s="40">
        <v>1805348.73</v>
      </c>
      <c r="E251" s="61" t="s">
        <v>58</v>
      </c>
      <c r="F251" s="43">
        <f t="shared" si="3"/>
        <v>1805348.73</v>
      </c>
    </row>
    <row r="252" spans="1:6" ht="12.75">
      <c r="A252" s="42" t="s">
        <v>299</v>
      </c>
      <c r="B252" s="69" t="s">
        <v>245</v>
      </c>
      <c r="C252" s="80" t="s">
        <v>569</v>
      </c>
      <c r="D252" s="40">
        <v>1805348.73</v>
      </c>
      <c r="E252" s="61" t="s">
        <v>58</v>
      </c>
      <c r="F252" s="43">
        <f t="shared" si="3"/>
        <v>1805348.73</v>
      </c>
    </row>
    <row r="253" spans="1:6" ht="78.75">
      <c r="A253" s="103" t="s">
        <v>564</v>
      </c>
      <c r="B253" s="69" t="s">
        <v>245</v>
      </c>
      <c r="C253" s="80" t="s">
        <v>570</v>
      </c>
      <c r="D253" s="40">
        <v>3794651.53</v>
      </c>
      <c r="E253" s="61" t="s">
        <v>58</v>
      </c>
      <c r="F253" s="43">
        <f t="shared" si="3"/>
        <v>3794651.53</v>
      </c>
    </row>
    <row r="254" spans="1:6" ht="33.75">
      <c r="A254" s="42" t="s">
        <v>566</v>
      </c>
      <c r="B254" s="69" t="s">
        <v>245</v>
      </c>
      <c r="C254" s="80" t="s">
        <v>571</v>
      </c>
      <c r="D254" s="40">
        <v>3794651.53</v>
      </c>
      <c r="E254" s="61" t="s">
        <v>58</v>
      </c>
      <c r="F254" s="43">
        <f t="shared" si="3"/>
        <v>3794651.53</v>
      </c>
    </row>
    <row r="255" spans="1:6" ht="12.75">
      <c r="A255" s="42" t="s">
        <v>285</v>
      </c>
      <c r="B255" s="69" t="s">
        <v>245</v>
      </c>
      <c r="C255" s="80" t="s">
        <v>572</v>
      </c>
      <c r="D255" s="40">
        <v>3794651.53</v>
      </c>
      <c r="E255" s="61" t="s">
        <v>58</v>
      </c>
      <c r="F255" s="43">
        <f t="shared" si="3"/>
        <v>3794651.53</v>
      </c>
    </row>
    <row r="256" spans="1:6" ht="12.75">
      <c r="A256" s="42" t="s">
        <v>299</v>
      </c>
      <c r="B256" s="69" t="s">
        <v>245</v>
      </c>
      <c r="C256" s="80" t="s">
        <v>573</v>
      </c>
      <c r="D256" s="40">
        <v>3794651.53</v>
      </c>
      <c r="E256" s="61" t="s">
        <v>58</v>
      </c>
      <c r="F256" s="43">
        <f t="shared" si="3"/>
        <v>3794651.53</v>
      </c>
    </row>
    <row r="257" spans="1:6" ht="12.75">
      <c r="A257" s="42" t="s">
        <v>574</v>
      </c>
      <c r="B257" s="69" t="s">
        <v>245</v>
      </c>
      <c r="C257" s="80" t="s">
        <v>575</v>
      </c>
      <c r="D257" s="40">
        <v>12500112.26</v>
      </c>
      <c r="E257" s="61">
        <v>947907.35</v>
      </c>
      <c r="F257" s="43">
        <f t="shared" si="3"/>
        <v>11552204.91</v>
      </c>
    </row>
    <row r="258" spans="1:6" ht="33.75">
      <c r="A258" s="42" t="s">
        <v>351</v>
      </c>
      <c r="B258" s="69" t="s">
        <v>245</v>
      </c>
      <c r="C258" s="80" t="s">
        <v>576</v>
      </c>
      <c r="D258" s="40">
        <v>632171.26</v>
      </c>
      <c r="E258" s="61">
        <v>540171.26</v>
      </c>
      <c r="F258" s="43">
        <f t="shared" si="3"/>
        <v>92000</v>
      </c>
    </row>
    <row r="259" spans="1:6" ht="33.75">
      <c r="A259" s="42" t="s">
        <v>577</v>
      </c>
      <c r="B259" s="69" t="s">
        <v>245</v>
      </c>
      <c r="C259" s="80" t="s">
        <v>578</v>
      </c>
      <c r="D259" s="40">
        <v>490171.26</v>
      </c>
      <c r="E259" s="61">
        <v>490171.26</v>
      </c>
      <c r="F259" s="43" t="str">
        <f t="shared" si="3"/>
        <v>-</v>
      </c>
    </row>
    <row r="260" spans="1:6" ht="22.5">
      <c r="A260" s="42" t="s">
        <v>289</v>
      </c>
      <c r="B260" s="69" t="s">
        <v>245</v>
      </c>
      <c r="C260" s="80" t="s">
        <v>579</v>
      </c>
      <c r="D260" s="40">
        <v>490171.26</v>
      </c>
      <c r="E260" s="61">
        <v>490171.26</v>
      </c>
      <c r="F260" s="43" t="str">
        <f t="shared" si="3"/>
        <v>-</v>
      </c>
    </row>
    <row r="261" spans="1:6" ht="12.75">
      <c r="A261" s="42" t="s">
        <v>259</v>
      </c>
      <c r="B261" s="69" t="s">
        <v>245</v>
      </c>
      <c r="C261" s="80" t="s">
        <v>580</v>
      </c>
      <c r="D261" s="40">
        <v>490171.26</v>
      </c>
      <c r="E261" s="61">
        <v>490171.26</v>
      </c>
      <c r="F261" s="43" t="str">
        <f t="shared" si="3"/>
        <v>-</v>
      </c>
    </row>
    <row r="262" spans="1:6" ht="12.75">
      <c r="A262" s="42" t="s">
        <v>270</v>
      </c>
      <c r="B262" s="69" t="s">
        <v>245</v>
      </c>
      <c r="C262" s="80" t="s">
        <v>581</v>
      </c>
      <c r="D262" s="40">
        <v>490171.26</v>
      </c>
      <c r="E262" s="61">
        <v>490171.26</v>
      </c>
      <c r="F262" s="43" t="str">
        <f t="shared" si="3"/>
        <v>-</v>
      </c>
    </row>
    <row r="263" spans="1:6" ht="12.75">
      <c r="A263" s="42" t="s">
        <v>282</v>
      </c>
      <c r="B263" s="69" t="s">
        <v>245</v>
      </c>
      <c r="C263" s="80" t="s">
        <v>582</v>
      </c>
      <c r="D263" s="40">
        <v>490171.26</v>
      </c>
      <c r="E263" s="61">
        <v>490171.26</v>
      </c>
      <c r="F263" s="43" t="str">
        <f t="shared" si="3"/>
        <v>-</v>
      </c>
    </row>
    <row r="264" spans="1:6" ht="22.5">
      <c r="A264" s="42" t="s">
        <v>583</v>
      </c>
      <c r="B264" s="69" t="s">
        <v>245</v>
      </c>
      <c r="C264" s="80" t="s">
        <v>584</v>
      </c>
      <c r="D264" s="40">
        <v>92000</v>
      </c>
      <c r="E264" s="61" t="s">
        <v>58</v>
      </c>
      <c r="F264" s="43">
        <f t="shared" si="3"/>
        <v>92000</v>
      </c>
    </row>
    <row r="265" spans="1:6" ht="22.5">
      <c r="A265" s="42" t="s">
        <v>289</v>
      </c>
      <c r="B265" s="69" t="s">
        <v>245</v>
      </c>
      <c r="C265" s="80" t="s">
        <v>585</v>
      </c>
      <c r="D265" s="40">
        <v>92000</v>
      </c>
      <c r="E265" s="61" t="s">
        <v>58</v>
      </c>
      <c r="F265" s="43">
        <f t="shared" si="3"/>
        <v>92000</v>
      </c>
    </row>
    <row r="266" spans="1:6" ht="12.75">
      <c r="A266" s="42" t="s">
        <v>259</v>
      </c>
      <c r="B266" s="69" t="s">
        <v>245</v>
      </c>
      <c r="C266" s="80" t="s">
        <v>586</v>
      </c>
      <c r="D266" s="40">
        <v>92000</v>
      </c>
      <c r="E266" s="61" t="s">
        <v>58</v>
      </c>
      <c r="F266" s="43">
        <f t="shared" si="3"/>
        <v>92000</v>
      </c>
    </row>
    <row r="267" spans="1:6" ht="12.75">
      <c r="A267" s="42" t="s">
        <v>270</v>
      </c>
      <c r="B267" s="69" t="s">
        <v>245</v>
      </c>
      <c r="C267" s="80" t="s">
        <v>587</v>
      </c>
      <c r="D267" s="40">
        <v>92000</v>
      </c>
      <c r="E267" s="61" t="s">
        <v>58</v>
      </c>
      <c r="F267" s="43">
        <f t="shared" si="3"/>
        <v>92000</v>
      </c>
    </row>
    <row r="268" spans="1:6" ht="12.75">
      <c r="A268" s="42" t="s">
        <v>274</v>
      </c>
      <c r="B268" s="69" t="s">
        <v>245</v>
      </c>
      <c r="C268" s="80" t="s">
        <v>588</v>
      </c>
      <c r="D268" s="40">
        <v>92000</v>
      </c>
      <c r="E268" s="61" t="s">
        <v>58</v>
      </c>
      <c r="F268" s="43">
        <f t="shared" si="3"/>
        <v>92000</v>
      </c>
    </row>
    <row r="269" spans="1:6" ht="33.75">
      <c r="A269" s="42" t="s">
        <v>589</v>
      </c>
      <c r="B269" s="69" t="s">
        <v>245</v>
      </c>
      <c r="C269" s="80" t="s">
        <v>590</v>
      </c>
      <c r="D269" s="40">
        <v>50000</v>
      </c>
      <c r="E269" s="61">
        <v>50000</v>
      </c>
      <c r="F269" s="43" t="str">
        <f t="shared" si="3"/>
        <v>-</v>
      </c>
    </row>
    <row r="270" spans="1:6" ht="33.75">
      <c r="A270" s="42" t="s">
        <v>591</v>
      </c>
      <c r="B270" s="69" t="s">
        <v>245</v>
      </c>
      <c r="C270" s="80" t="s">
        <v>592</v>
      </c>
      <c r="D270" s="40">
        <v>50000</v>
      </c>
      <c r="E270" s="61">
        <v>50000</v>
      </c>
      <c r="F270" s="43" t="str">
        <f t="shared" si="3"/>
        <v>-</v>
      </c>
    </row>
    <row r="271" spans="1:6" ht="12.75">
      <c r="A271" s="42" t="s">
        <v>259</v>
      </c>
      <c r="B271" s="69" t="s">
        <v>245</v>
      </c>
      <c r="C271" s="80" t="s">
        <v>593</v>
      </c>
      <c r="D271" s="40">
        <v>50000</v>
      </c>
      <c r="E271" s="61">
        <v>50000</v>
      </c>
      <c r="F271" s="43" t="str">
        <f aca="true" t="shared" si="4" ref="F271:F334">IF(OR(D271="-",E271=D271),"-",D271-IF(E271="-",0,E271))</f>
        <v>-</v>
      </c>
    </row>
    <row r="272" spans="1:6" ht="12.75">
      <c r="A272" s="42" t="s">
        <v>270</v>
      </c>
      <c r="B272" s="69" t="s">
        <v>245</v>
      </c>
      <c r="C272" s="80" t="s">
        <v>594</v>
      </c>
      <c r="D272" s="40">
        <v>50000</v>
      </c>
      <c r="E272" s="61">
        <v>50000</v>
      </c>
      <c r="F272" s="43" t="str">
        <f t="shared" si="4"/>
        <v>-</v>
      </c>
    </row>
    <row r="273" spans="1:6" ht="12.75">
      <c r="A273" s="42" t="s">
        <v>274</v>
      </c>
      <c r="B273" s="69" t="s">
        <v>245</v>
      </c>
      <c r="C273" s="80" t="s">
        <v>595</v>
      </c>
      <c r="D273" s="40">
        <v>50000</v>
      </c>
      <c r="E273" s="61">
        <v>50000</v>
      </c>
      <c r="F273" s="43" t="str">
        <f t="shared" si="4"/>
        <v>-</v>
      </c>
    </row>
    <row r="274" spans="1:6" ht="67.5">
      <c r="A274" s="103" t="s">
        <v>596</v>
      </c>
      <c r="B274" s="69" t="s">
        <v>245</v>
      </c>
      <c r="C274" s="80" t="s">
        <v>597</v>
      </c>
      <c r="D274" s="40">
        <v>10524841</v>
      </c>
      <c r="E274" s="61" t="s">
        <v>58</v>
      </c>
      <c r="F274" s="43">
        <f t="shared" si="4"/>
        <v>10524841</v>
      </c>
    </row>
    <row r="275" spans="1:6" ht="12.75">
      <c r="A275" s="42" t="s">
        <v>598</v>
      </c>
      <c r="B275" s="69" t="s">
        <v>245</v>
      </c>
      <c r="C275" s="80" t="s">
        <v>599</v>
      </c>
      <c r="D275" s="40">
        <v>128000</v>
      </c>
      <c r="E275" s="61" t="s">
        <v>58</v>
      </c>
      <c r="F275" s="43">
        <f t="shared" si="4"/>
        <v>128000</v>
      </c>
    </row>
    <row r="276" spans="1:6" ht="22.5">
      <c r="A276" s="42" t="s">
        <v>289</v>
      </c>
      <c r="B276" s="69" t="s">
        <v>245</v>
      </c>
      <c r="C276" s="80" t="s">
        <v>600</v>
      </c>
      <c r="D276" s="40">
        <v>128000</v>
      </c>
      <c r="E276" s="61" t="s">
        <v>58</v>
      </c>
      <c r="F276" s="43">
        <f t="shared" si="4"/>
        <v>128000</v>
      </c>
    </row>
    <row r="277" spans="1:6" ht="12.75">
      <c r="A277" s="42" t="s">
        <v>259</v>
      </c>
      <c r="B277" s="69" t="s">
        <v>245</v>
      </c>
      <c r="C277" s="80" t="s">
        <v>601</v>
      </c>
      <c r="D277" s="40">
        <v>128000</v>
      </c>
      <c r="E277" s="61" t="s">
        <v>58</v>
      </c>
      <c r="F277" s="43">
        <f t="shared" si="4"/>
        <v>128000</v>
      </c>
    </row>
    <row r="278" spans="1:6" ht="12.75">
      <c r="A278" s="42" t="s">
        <v>270</v>
      </c>
      <c r="B278" s="69" t="s">
        <v>245</v>
      </c>
      <c r="C278" s="80" t="s">
        <v>602</v>
      </c>
      <c r="D278" s="40">
        <v>128000</v>
      </c>
      <c r="E278" s="61" t="s">
        <v>58</v>
      </c>
      <c r="F278" s="43">
        <f t="shared" si="4"/>
        <v>128000</v>
      </c>
    </row>
    <row r="279" spans="1:6" ht="12.75">
      <c r="A279" s="42" t="s">
        <v>282</v>
      </c>
      <c r="B279" s="69" t="s">
        <v>245</v>
      </c>
      <c r="C279" s="80" t="s">
        <v>603</v>
      </c>
      <c r="D279" s="40">
        <v>100000</v>
      </c>
      <c r="E279" s="61" t="s">
        <v>58</v>
      </c>
      <c r="F279" s="43">
        <f t="shared" si="4"/>
        <v>100000</v>
      </c>
    </row>
    <row r="280" spans="1:6" ht="12.75">
      <c r="A280" s="42" t="s">
        <v>274</v>
      </c>
      <c r="B280" s="69" t="s">
        <v>245</v>
      </c>
      <c r="C280" s="80" t="s">
        <v>604</v>
      </c>
      <c r="D280" s="40">
        <v>28000</v>
      </c>
      <c r="E280" s="61" t="s">
        <v>58</v>
      </c>
      <c r="F280" s="43">
        <f t="shared" si="4"/>
        <v>28000</v>
      </c>
    </row>
    <row r="281" spans="1:6" ht="33.75">
      <c r="A281" s="42" t="s">
        <v>605</v>
      </c>
      <c r="B281" s="69" t="s">
        <v>245</v>
      </c>
      <c r="C281" s="80" t="s">
        <v>606</v>
      </c>
      <c r="D281" s="40">
        <v>1265000</v>
      </c>
      <c r="E281" s="61" t="s">
        <v>58</v>
      </c>
      <c r="F281" s="43">
        <f t="shared" si="4"/>
        <v>1265000</v>
      </c>
    </row>
    <row r="282" spans="1:6" ht="22.5">
      <c r="A282" s="42" t="s">
        <v>289</v>
      </c>
      <c r="B282" s="69" t="s">
        <v>245</v>
      </c>
      <c r="C282" s="80" t="s">
        <v>607</v>
      </c>
      <c r="D282" s="40">
        <v>1265000</v>
      </c>
      <c r="E282" s="61" t="s">
        <v>58</v>
      </c>
      <c r="F282" s="43">
        <f t="shared" si="4"/>
        <v>1265000</v>
      </c>
    </row>
    <row r="283" spans="1:6" ht="12.75">
      <c r="A283" s="42" t="s">
        <v>259</v>
      </c>
      <c r="B283" s="69" t="s">
        <v>245</v>
      </c>
      <c r="C283" s="80" t="s">
        <v>608</v>
      </c>
      <c r="D283" s="40">
        <v>1265000</v>
      </c>
      <c r="E283" s="61" t="s">
        <v>58</v>
      </c>
      <c r="F283" s="43">
        <f t="shared" si="4"/>
        <v>1265000</v>
      </c>
    </row>
    <row r="284" spans="1:6" ht="12.75">
      <c r="A284" s="42" t="s">
        <v>270</v>
      </c>
      <c r="B284" s="69" t="s">
        <v>245</v>
      </c>
      <c r="C284" s="80" t="s">
        <v>609</v>
      </c>
      <c r="D284" s="40">
        <v>1265000</v>
      </c>
      <c r="E284" s="61" t="s">
        <v>58</v>
      </c>
      <c r="F284" s="43">
        <f t="shared" si="4"/>
        <v>1265000</v>
      </c>
    </row>
    <row r="285" spans="1:6" ht="12.75">
      <c r="A285" s="42" t="s">
        <v>274</v>
      </c>
      <c r="B285" s="69" t="s">
        <v>245</v>
      </c>
      <c r="C285" s="80" t="s">
        <v>610</v>
      </c>
      <c r="D285" s="40">
        <v>1265000</v>
      </c>
      <c r="E285" s="61" t="s">
        <v>58</v>
      </c>
      <c r="F285" s="43">
        <f t="shared" si="4"/>
        <v>1265000</v>
      </c>
    </row>
    <row r="286" spans="1:6" ht="12.75">
      <c r="A286" s="42" t="s">
        <v>611</v>
      </c>
      <c r="B286" s="69" t="s">
        <v>245</v>
      </c>
      <c r="C286" s="80" t="s">
        <v>612</v>
      </c>
      <c r="D286" s="40">
        <v>500000</v>
      </c>
      <c r="E286" s="61" t="s">
        <v>58</v>
      </c>
      <c r="F286" s="43">
        <f t="shared" si="4"/>
        <v>500000</v>
      </c>
    </row>
    <row r="287" spans="1:6" ht="22.5">
      <c r="A287" s="42" t="s">
        <v>289</v>
      </c>
      <c r="B287" s="69" t="s">
        <v>245</v>
      </c>
      <c r="C287" s="80" t="s">
        <v>613</v>
      </c>
      <c r="D287" s="40">
        <v>500000</v>
      </c>
      <c r="E287" s="61" t="s">
        <v>58</v>
      </c>
      <c r="F287" s="43">
        <f t="shared" si="4"/>
        <v>500000</v>
      </c>
    </row>
    <row r="288" spans="1:6" ht="12.75">
      <c r="A288" s="42" t="s">
        <v>285</v>
      </c>
      <c r="B288" s="69" t="s">
        <v>245</v>
      </c>
      <c r="C288" s="80" t="s">
        <v>614</v>
      </c>
      <c r="D288" s="40">
        <v>500000</v>
      </c>
      <c r="E288" s="61" t="s">
        <v>58</v>
      </c>
      <c r="F288" s="43">
        <f t="shared" si="4"/>
        <v>500000</v>
      </c>
    </row>
    <row r="289" spans="1:6" ht="12.75">
      <c r="A289" s="42" t="s">
        <v>299</v>
      </c>
      <c r="B289" s="69" t="s">
        <v>245</v>
      </c>
      <c r="C289" s="80" t="s">
        <v>615</v>
      </c>
      <c r="D289" s="40">
        <v>500000</v>
      </c>
      <c r="E289" s="61" t="s">
        <v>58</v>
      </c>
      <c r="F289" s="43">
        <f t="shared" si="4"/>
        <v>500000</v>
      </c>
    </row>
    <row r="290" spans="1:6" ht="12.75">
      <c r="A290" s="42" t="s">
        <v>616</v>
      </c>
      <c r="B290" s="69" t="s">
        <v>245</v>
      </c>
      <c r="C290" s="80" t="s">
        <v>617</v>
      </c>
      <c r="D290" s="40">
        <v>300000</v>
      </c>
      <c r="E290" s="61" t="s">
        <v>58</v>
      </c>
      <c r="F290" s="43">
        <f t="shared" si="4"/>
        <v>300000</v>
      </c>
    </row>
    <row r="291" spans="1:6" ht="22.5">
      <c r="A291" s="42" t="s">
        <v>289</v>
      </c>
      <c r="B291" s="69" t="s">
        <v>245</v>
      </c>
      <c r="C291" s="80" t="s">
        <v>618</v>
      </c>
      <c r="D291" s="40">
        <v>300000</v>
      </c>
      <c r="E291" s="61" t="s">
        <v>58</v>
      </c>
      <c r="F291" s="43">
        <f t="shared" si="4"/>
        <v>300000</v>
      </c>
    </row>
    <row r="292" spans="1:6" ht="12.75">
      <c r="A292" s="42" t="s">
        <v>259</v>
      </c>
      <c r="B292" s="69" t="s">
        <v>245</v>
      </c>
      <c r="C292" s="80" t="s">
        <v>619</v>
      </c>
      <c r="D292" s="40">
        <v>300000</v>
      </c>
      <c r="E292" s="61" t="s">
        <v>58</v>
      </c>
      <c r="F292" s="43">
        <f t="shared" si="4"/>
        <v>300000</v>
      </c>
    </row>
    <row r="293" spans="1:6" ht="12.75">
      <c r="A293" s="42" t="s">
        <v>270</v>
      </c>
      <c r="B293" s="69" t="s">
        <v>245</v>
      </c>
      <c r="C293" s="80" t="s">
        <v>620</v>
      </c>
      <c r="D293" s="40">
        <v>300000</v>
      </c>
      <c r="E293" s="61" t="s">
        <v>58</v>
      </c>
      <c r="F293" s="43">
        <f t="shared" si="4"/>
        <v>300000</v>
      </c>
    </row>
    <row r="294" spans="1:6" ht="12.75">
      <c r="A294" s="42" t="s">
        <v>274</v>
      </c>
      <c r="B294" s="69" t="s">
        <v>245</v>
      </c>
      <c r="C294" s="80" t="s">
        <v>621</v>
      </c>
      <c r="D294" s="40">
        <v>300000</v>
      </c>
      <c r="E294" s="61" t="s">
        <v>58</v>
      </c>
      <c r="F294" s="43">
        <f t="shared" si="4"/>
        <v>300000</v>
      </c>
    </row>
    <row r="295" spans="1:6" ht="12.75">
      <c r="A295" s="42" t="s">
        <v>622</v>
      </c>
      <c r="B295" s="69" t="s">
        <v>245</v>
      </c>
      <c r="C295" s="80" t="s">
        <v>623</v>
      </c>
      <c r="D295" s="40">
        <v>2445641</v>
      </c>
      <c r="E295" s="61" t="s">
        <v>58</v>
      </c>
      <c r="F295" s="43">
        <f t="shared" si="4"/>
        <v>2445641</v>
      </c>
    </row>
    <row r="296" spans="1:6" ht="22.5">
      <c r="A296" s="42" t="s">
        <v>289</v>
      </c>
      <c r="B296" s="69" t="s">
        <v>245</v>
      </c>
      <c r="C296" s="80" t="s">
        <v>624</v>
      </c>
      <c r="D296" s="40">
        <v>2445641</v>
      </c>
      <c r="E296" s="61" t="s">
        <v>58</v>
      </c>
      <c r="F296" s="43">
        <f t="shared" si="4"/>
        <v>2445641</v>
      </c>
    </row>
    <row r="297" spans="1:6" ht="12.75">
      <c r="A297" s="42" t="s">
        <v>259</v>
      </c>
      <c r="B297" s="69" t="s">
        <v>245</v>
      </c>
      <c r="C297" s="80" t="s">
        <v>625</v>
      </c>
      <c r="D297" s="40">
        <v>2445641</v>
      </c>
      <c r="E297" s="61" t="s">
        <v>58</v>
      </c>
      <c r="F297" s="43">
        <f t="shared" si="4"/>
        <v>2445641</v>
      </c>
    </row>
    <row r="298" spans="1:6" ht="12.75">
      <c r="A298" s="42" t="s">
        <v>270</v>
      </c>
      <c r="B298" s="69" t="s">
        <v>245</v>
      </c>
      <c r="C298" s="80" t="s">
        <v>626</v>
      </c>
      <c r="D298" s="40">
        <v>2445641</v>
      </c>
      <c r="E298" s="61" t="s">
        <v>58</v>
      </c>
      <c r="F298" s="43">
        <f t="shared" si="4"/>
        <v>2445641</v>
      </c>
    </row>
    <row r="299" spans="1:6" ht="12.75">
      <c r="A299" s="42" t="s">
        <v>282</v>
      </c>
      <c r="B299" s="69" t="s">
        <v>245</v>
      </c>
      <c r="C299" s="80" t="s">
        <v>627</v>
      </c>
      <c r="D299" s="40">
        <v>2445641</v>
      </c>
      <c r="E299" s="61" t="s">
        <v>58</v>
      </c>
      <c r="F299" s="43">
        <f t="shared" si="4"/>
        <v>2445641</v>
      </c>
    </row>
    <row r="300" spans="1:6" ht="12.75">
      <c r="A300" s="42" t="s">
        <v>628</v>
      </c>
      <c r="B300" s="69" t="s">
        <v>245</v>
      </c>
      <c r="C300" s="80" t="s">
        <v>629</v>
      </c>
      <c r="D300" s="40">
        <v>4747000</v>
      </c>
      <c r="E300" s="61" t="s">
        <v>58</v>
      </c>
      <c r="F300" s="43">
        <f t="shared" si="4"/>
        <v>4747000</v>
      </c>
    </row>
    <row r="301" spans="1:6" ht="22.5">
      <c r="A301" s="42" t="s">
        <v>289</v>
      </c>
      <c r="B301" s="69" t="s">
        <v>245</v>
      </c>
      <c r="C301" s="80" t="s">
        <v>630</v>
      </c>
      <c r="D301" s="40">
        <v>4747000</v>
      </c>
      <c r="E301" s="61" t="s">
        <v>58</v>
      </c>
      <c r="F301" s="43">
        <f t="shared" si="4"/>
        <v>4747000</v>
      </c>
    </row>
    <row r="302" spans="1:6" ht="12.75">
      <c r="A302" s="42" t="s">
        <v>285</v>
      </c>
      <c r="B302" s="69" t="s">
        <v>245</v>
      </c>
      <c r="C302" s="80" t="s">
        <v>631</v>
      </c>
      <c r="D302" s="40">
        <v>4747000</v>
      </c>
      <c r="E302" s="61" t="s">
        <v>58</v>
      </c>
      <c r="F302" s="43">
        <f t="shared" si="4"/>
        <v>4747000</v>
      </c>
    </row>
    <row r="303" spans="1:6" ht="12.75">
      <c r="A303" s="42" t="s">
        <v>299</v>
      </c>
      <c r="B303" s="69" t="s">
        <v>245</v>
      </c>
      <c r="C303" s="80" t="s">
        <v>632</v>
      </c>
      <c r="D303" s="40">
        <v>4747000</v>
      </c>
      <c r="E303" s="61" t="s">
        <v>58</v>
      </c>
      <c r="F303" s="43">
        <f t="shared" si="4"/>
        <v>4747000</v>
      </c>
    </row>
    <row r="304" spans="1:6" ht="22.5">
      <c r="A304" s="42" t="s">
        <v>633</v>
      </c>
      <c r="B304" s="69" t="s">
        <v>245</v>
      </c>
      <c r="C304" s="80" t="s">
        <v>634</v>
      </c>
      <c r="D304" s="40">
        <v>294700</v>
      </c>
      <c r="E304" s="61" t="s">
        <v>58</v>
      </c>
      <c r="F304" s="43">
        <f t="shared" si="4"/>
        <v>294700</v>
      </c>
    </row>
    <row r="305" spans="1:6" ht="33.75">
      <c r="A305" s="42" t="s">
        <v>591</v>
      </c>
      <c r="B305" s="69" t="s">
        <v>245</v>
      </c>
      <c r="C305" s="80" t="s">
        <v>635</v>
      </c>
      <c r="D305" s="40">
        <v>294700</v>
      </c>
      <c r="E305" s="61" t="s">
        <v>58</v>
      </c>
      <c r="F305" s="43">
        <f t="shared" si="4"/>
        <v>294700</v>
      </c>
    </row>
    <row r="306" spans="1:6" ht="12.75">
      <c r="A306" s="42" t="s">
        <v>259</v>
      </c>
      <c r="B306" s="69" t="s">
        <v>245</v>
      </c>
      <c r="C306" s="80" t="s">
        <v>636</v>
      </c>
      <c r="D306" s="40">
        <v>294700</v>
      </c>
      <c r="E306" s="61" t="s">
        <v>58</v>
      </c>
      <c r="F306" s="43">
        <f t="shared" si="4"/>
        <v>294700</v>
      </c>
    </row>
    <row r="307" spans="1:6" ht="12.75">
      <c r="A307" s="42" t="s">
        <v>270</v>
      </c>
      <c r="B307" s="69" t="s">
        <v>245</v>
      </c>
      <c r="C307" s="80" t="s">
        <v>637</v>
      </c>
      <c r="D307" s="40">
        <v>294700</v>
      </c>
      <c r="E307" s="61" t="s">
        <v>58</v>
      </c>
      <c r="F307" s="43">
        <f t="shared" si="4"/>
        <v>294700</v>
      </c>
    </row>
    <row r="308" spans="1:6" ht="12.75">
      <c r="A308" s="42" t="s">
        <v>274</v>
      </c>
      <c r="B308" s="69" t="s">
        <v>245</v>
      </c>
      <c r="C308" s="80" t="s">
        <v>638</v>
      </c>
      <c r="D308" s="40">
        <v>294700</v>
      </c>
      <c r="E308" s="61" t="s">
        <v>58</v>
      </c>
      <c r="F308" s="43">
        <f t="shared" si="4"/>
        <v>294700</v>
      </c>
    </row>
    <row r="309" spans="1:6" ht="22.5">
      <c r="A309" s="42" t="s">
        <v>639</v>
      </c>
      <c r="B309" s="69" t="s">
        <v>245</v>
      </c>
      <c r="C309" s="80" t="s">
        <v>640</v>
      </c>
      <c r="D309" s="40">
        <v>844500</v>
      </c>
      <c r="E309" s="61" t="s">
        <v>58</v>
      </c>
      <c r="F309" s="43">
        <f t="shared" si="4"/>
        <v>844500</v>
      </c>
    </row>
    <row r="310" spans="1:6" ht="33.75">
      <c r="A310" s="42" t="s">
        <v>591</v>
      </c>
      <c r="B310" s="69" t="s">
        <v>245</v>
      </c>
      <c r="C310" s="80" t="s">
        <v>641</v>
      </c>
      <c r="D310" s="40">
        <v>844500</v>
      </c>
      <c r="E310" s="61" t="s">
        <v>58</v>
      </c>
      <c r="F310" s="43">
        <f t="shared" si="4"/>
        <v>844500</v>
      </c>
    </row>
    <row r="311" spans="1:6" ht="12.75">
      <c r="A311" s="42" t="s">
        <v>259</v>
      </c>
      <c r="B311" s="69" t="s">
        <v>245</v>
      </c>
      <c r="C311" s="80" t="s">
        <v>642</v>
      </c>
      <c r="D311" s="40">
        <v>844500</v>
      </c>
      <c r="E311" s="61" t="s">
        <v>58</v>
      </c>
      <c r="F311" s="43">
        <f t="shared" si="4"/>
        <v>844500</v>
      </c>
    </row>
    <row r="312" spans="1:6" ht="12.75">
      <c r="A312" s="42" t="s">
        <v>270</v>
      </c>
      <c r="B312" s="69" t="s">
        <v>245</v>
      </c>
      <c r="C312" s="80" t="s">
        <v>643</v>
      </c>
      <c r="D312" s="40">
        <v>844500</v>
      </c>
      <c r="E312" s="61" t="s">
        <v>58</v>
      </c>
      <c r="F312" s="43">
        <f t="shared" si="4"/>
        <v>844500</v>
      </c>
    </row>
    <row r="313" spans="1:6" ht="12.75">
      <c r="A313" s="42" t="s">
        <v>274</v>
      </c>
      <c r="B313" s="69" t="s">
        <v>245</v>
      </c>
      <c r="C313" s="80" t="s">
        <v>644</v>
      </c>
      <c r="D313" s="40">
        <v>844500</v>
      </c>
      <c r="E313" s="61" t="s">
        <v>58</v>
      </c>
      <c r="F313" s="43">
        <f t="shared" si="4"/>
        <v>844500</v>
      </c>
    </row>
    <row r="314" spans="1:6" ht="56.25">
      <c r="A314" s="42" t="s">
        <v>537</v>
      </c>
      <c r="B314" s="69" t="s">
        <v>245</v>
      </c>
      <c r="C314" s="80" t="s">
        <v>645</v>
      </c>
      <c r="D314" s="40">
        <v>1343100</v>
      </c>
      <c r="E314" s="61">
        <v>407736.09</v>
      </c>
      <c r="F314" s="43">
        <f t="shared" si="4"/>
        <v>935363.9099999999</v>
      </c>
    </row>
    <row r="315" spans="1:6" ht="22.5">
      <c r="A315" s="42" t="s">
        <v>646</v>
      </c>
      <c r="B315" s="69" t="s">
        <v>245</v>
      </c>
      <c r="C315" s="80" t="s">
        <v>647</v>
      </c>
      <c r="D315" s="40">
        <v>1343100</v>
      </c>
      <c r="E315" s="61">
        <v>407736.09</v>
      </c>
      <c r="F315" s="43">
        <f t="shared" si="4"/>
        <v>935363.9099999999</v>
      </c>
    </row>
    <row r="316" spans="1:6" ht="33.75">
      <c r="A316" s="42" t="s">
        <v>552</v>
      </c>
      <c r="B316" s="69" t="s">
        <v>245</v>
      </c>
      <c r="C316" s="80" t="s">
        <v>648</v>
      </c>
      <c r="D316" s="40">
        <v>1343100</v>
      </c>
      <c r="E316" s="61">
        <v>407736.09</v>
      </c>
      <c r="F316" s="43">
        <f t="shared" si="4"/>
        <v>935363.9099999999</v>
      </c>
    </row>
    <row r="317" spans="1:6" ht="12.75">
      <c r="A317" s="42" t="s">
        <v>259</v>
      </c>
      <c r="B317" s="69" t="s">
        <v>245</v>
      </c>
      <c r="C317" s="80" t="s">
        <v>649</v>
      </c>
      <c r="D317" s="40">
        <v>1343100</v>
      </c>
      <c r="E317" s="61">
        <v>407736.09</v>
      </c>
      <c r="F317" s="43">
        <f t="shared" si="4"/>
        <v>935363.9099999999</v>
      </c>
    </row>
    <row r="318" spans="1:6" ht="12.75">
      <c r="A318" s="42" t="s">
        <v>555</v>
      </c>
      <c r="B318" s="69" t="s">
        <v>245</v>
      </c>
      <c r="C318" s="80" t="s">
        <v>650</v>
      </c>
      <c r="D318" s="40">
        <v>1343100</v>
      </c>
      <c r="E318" s="61">
        <v>407736.09</v>
      </c>
      <c r="F318" s="43">
        <f t="shared" si="4"/>
        <v>935363.9099999999</v>
      </c>
    </row>
    <row r="319" spans="1:6" ht="22.5">
      <c r="A319" s="42" t="s">
        <v>557</v>
      </c>
      <c r="B319" s="69" t="s">
        <v>245</v>
      </c>
      <c r="C319" s="80" t="s">
        <v>651</v>
      </c>
      <c r="D319" s="40">
        <v>1343100</v>
      </c>
      <c r="E319" s="61">
        <v>407736.09</v>
      </c>
      <c r="F319" s="43">
        <f t="shared" si="4"/>
        <v>935363.9099999999</v>
      </c>
    </row>
    <row r="320" spans="1:6" ht="12.75">
      <c r="A320" s="42" t="s">
        <v>652</v>
      </c>
      <c r="B320" s="69" t="s">
        <v>245</v>
      </c>
      <c r="C320" s="80" t="s">
        <v>653</v>
      </c>
      <c r="D320" s="40">
        <v>14559131.15</v>
      </c>
      <c r="E320" s="61">
        <v>3114214.11</v>
      </c>
      <c r="F320" s="43">
        <f t="shared" si="4"/>
        <v>11444917.040000001</v>
      </c>
    </row>
    <row r="321" spans="1:6" ht="33.75">
      <c r="A321" s="42" t="s">
        <v>351</v>
      </c>
      <c r="B321" s="69" t="s">
        <v>245</v>
      </c>
      <c r="C321" s="80" t="s">
        <v>654</v>
      </c>
      <c r="D321" s="40">
        <v>299956.02</v>
      </c>
      <c r="E321" s="61">
        <v>299956.02</v>
      </c>
      <c r="F321" s="43" t="str">
        <f t="shared" si="4"/>
        <v>-</v>
      </c>
    </row>
    <row r="322" spans="1:6" ht="22.5">
      <c r="A322" s="42" t="s">
        <v>655</v>
      </c>
      <c r="B322" s="69" t="s">
        <v>245</v>
      </c>
      <c r="C322" s="80" t="s">
        <v>656</v>
      </c>
      <c r="D322" s="40">
        <v>199956.02</v>
      </c>
      <c r="E322" s="61">
        <v>199956.02</v>
      </c>
      <c r="F322" s="43" t="str">
        <f t="shared" si="4"/>
        <v>-</v>
      </c>
    </row>
    <row r="323" spans="1:6" ht="22.5">
      <c r="A323" s="42" t="s">
        <v>289</v>
      </c>
      <c r="B323" s="69" t="s">
        <v>245</v>
      </c>
      <c r="C323" s="80" t="s">
        <v>657</v>
      </c>
      <c r="D323" s="40">
        <v>199956.02</v>
      </c>
      <c r="E323" s="61">
        <v>199956.02</v>
      </c>
      <c r="F323" s="43" t="str">
        <f t="shared" si="4"/>
        <v>-</v>
      </c>
    </row>
    <row r="324" spans="1:6" ht="12.75">
      <c r="A324" s="42" t="s">
        <v>285</v>
      </c>
      <c r="B324" s="69" t="s">
        <v>245</v>
      </c>
      <c r="C324" s="80" t="s">
        <v>658</v>
      </c>
      <c r="D324" s="40">
        <v>199956.02</v>
      </c>
      <c r="E324" s="61">
        <v>199956.02</v>
      </c>
      <c r="F324" s="43" t="str">
        <f t="shared" si="4"/>
        <v>-</v>
      </c>
    </row>
    <row r="325" spans="1:6" ht="12.75">
      <c r="A325" s="42" t="s">
        <v>287</v>
      </c>
      <c r="B325" s="69" t="s">
        <v>245</v>
      </c>
      <c r="C325" s="80" t="s">
        <v>659</v>
      </c>
      <c r="D325" s="40">
        <v>199956.02</v>
      </c>
      <c r="E325" s="61">
        <v>199956.02</v>
      </c>
      <c r="F325" s="43" t="str">
        <f t="shared" si="4"/>
        <v>-</v>
      </c>
    </row>
    <row r="326" spans="1:6" ht="33.75">
      <c r="A326" s="42" t="s">
        <v>660</v>
      </c>
      <c r="B326" s="69" t="s">
        <v>245</v>
      </c>
      <c r="C326" s="80" t="s">
        <v>661</v>
      </c>
      <c r="D326" s="40">
        <v>100000</v>
      </c>
      <c r="E326" s="61">
        <v>100000</v>
      </c>
      <c r="F326" s="43" t="str">
        <f t="shared" si="4"/>
        <v>-</v>
      </c>
    </row>
    <row r="327" spans="1:6" ht="33.75">
      <c r="A327" s="42" t="s">
        <v>591</v>
      </c>
      <c r="B327" s="69" t="s">
        <v>245</v>
      </c>
      <c r="C327" s="80" t="s">
        <v>662</v>
      </c>
      <c r="D327" s="40">
        <v>100000</v>
      </c>
      <c r="E327" s="61">
        <v>100000</v>
      </c>
      <c r="F327" s="43" t="str">
        <f t="shared" si="4"/>
        <v>-</v>
      </c>
    </row>
    <row r="328" spans="1:6" ht="12.75">
      <c r="A328" s="42" t="s">
        <v>259</v>
      </c>
      <c r="B328" s="69" t="s">
        <v>245</v>
      </c>
      <c r="C328" s="80" t="s">
        <v>663</v>
      </c>
      <c r="D328" s="40">
        <v>100000</v>
      </c>
      <c r="E328" s="61">
        <v>100000</v>
      </c>
      <c r="F328" s="43" t="str">
        <f t="shared" si="4"/>
        <v>-</v>
      </c>
    </row>
    <row r="329" spans="1:6" ht="12.75">
      <c r="A329" s="42" t="s">
        <v>270</v>
      </c>
      <c r="B329" s="69" t="s">
        <v>245</v>
      </c>
      <c r="C329" s="80" t="s">
        <v>664</v>
      </c>
      <c r="D329" s="40">
        <v>100000</v>
      </c>
      <c r="E329" s="61">
        <v>100000</v>
      </c>
      <c r="F329" s="43" t="str">
        <f t="shared" si="4"/>
        <v>-</v>
      </c>
    </row>
    <row r="330" spans="1:6" ht="12.75">
      <c r="A330" s="42" t="s">
        <v>274</v>
      </c>
      <c r="B330" s="69" t="s">
        <v>245</v>
      </c>
      <c r="C330" s="80" t="s">
        <v>665</v>
      </c>
      <c r="D330" s="40">
        <v>100000</v>
      </c>
      <c r="E330" s="61">
        <v>100000</v>
      </c>
      <c r="F330" s="43" t="str">
        <f t="shared" si="4"/>
        <v>-</v>
      </c>
    </row>
    <row r="331" spans="1:6" ht="67.5">
      <c r="A331" s="103" t="s">
        <v>596</v>
      </c>
      <c r="B331" s="69" t="s">
        <v>245</v>
      </c>
      <c r="C331" s="80" t="s">
        <v>666</v>
      </c>
      <c r="D331" s="40">
        <v>5691100</v>
      </c>
      <c r="E331" s="61">
        <v>2207382.62</v>
      </c>
      <c r="F331" s="43">
        <f t="shared" si="4"/>
        <v>3483717.38</v>
      </c>
    </row>
    <row r="332" spans="1:6" ht="12.75">
      <c r="A332" s="42" t="s">
        <v>598</v>
      </c>
      <c r="B332" s="69" t="s">
        <v>245</v>
      </c>
      <c r="C332" s="80" t="s">
        <v>667</v>
      </c>
      <c r="D332" s="40">
        <v>1301300</v>
      </c>
      <c r="E332" s="61" t="s">
        <v>58</v>
      </c>
      <c r="F332" s="43">
        <f t="shared" si="4"/>
        <v>1301300</v>
      </c>
    </row>
    <row r="333" spans="1:6" ht="22.5">
      <c r="A333" s="42" t="s">
        <v>289</v>
      </c>
      <c r="B333" s="69" t="s">
        <v>245</v>
      </c>
      <c r="C333" s="80" t="s">
        <v>668</v>
      </c>
      <c r="D333" s="40">
        <v>1301300</v>
      </c>
      <c r="E333" s="61" t="s">
        <v>58</v>
      </c>
      <c r="F333" s="43">
        <f t="shared" si="4"/>
        <v>1301300</v>
      </c>
    </row>
    <row r="334" spans="1:6" ht="12.75">
      <c r="A334" s="42" t="s">
        <v>259</v>
      </c>
      <c r="B334" s="69" t="s">
        <v>245</v>
      </c>
      <c r="C334" s="80" t="s">
        <v>669</v>
      </c>
      <c r="D334" s="40">
        <v>1301300</v>
      </c>
      <c r="E334" s="61" t="s">
        <v>58</v>
      </c>
      <c r="F334" s="43">
        <f t="shared" si="4"/>
        <v>1301300</v>
      </c>
    </row>
    <row r="335" spans="1:6" ht="12.75">
      <c r="A335" s="42" t="s">
        <v>270</v>
      </c>
      <c r="B335" s="69" t="s">
        <v>245</v>
      </c>
      <c r="C335" s="80" t="s">
        <v>670</v>
      </c>
      <c r="D335" s="40">
        <v>1301300</v>
      </c>
      <c r="E335" s="61" t="s">
        <v>58</v>
      </c>
      <c r="F335" s="43">
        <f aca="true" t="shared" si="5" ref="F335:F398">IF(OR(D335="-",E335=D335),"-",D335-IF(E335="-",0,E335))</f>
        <v>1301300</v>
      </c>
    </row>
    <row r="336" spans="1:6" ht="12.75">
      <c r="A336" s="42" t="s">
        <v>282</v>
      </c>
      <c r="B336" s="69" t="s">
        <v>245</v>
      </c>
      <c r="C336" s="80" t="s">
        <v>671</v>
      </c>
      <c r="D336" s="40">
        <v>1301300</v>
      </c>
      <c r="E336" s="61" t="s">
        <v>58</v>
      </c>
      <c r="F336" s="43">
        <f t="shared" si="5"/>
        <v>1301300</v>
      </c>
    </row>
    <row r="337" spans="1:6" ht="22.5">
      <c r="A337" s="42" t="s">
        <v>655</v>
      </c>
      <c r="B337" s="69" t="s">
        <v>245</v>
      </c>
      <c r="C337" s="80" t="s">
        <v>672</v>
      </c>
      <c r="D337" s="40">
        <v>4389800</v>
      </c>
      <c r="E337" s="61">
        <v>2207382.62</v>
      </c>
      <c r="F337" s="43">
        <f t="shared" si="5"/>
        <v>2182417.38</v>
      </c>
    </row>
    <row r="338" spans="1:6" ht="22.5">
      <c r="A338" s="42" t="s">
        <v>289</v>
      </c>
      <c r="B338" s="69" t="s">
        <v>245</v>
      </c>
      <c r="C338" s="80" t="s">
        <v>673</v>
      </c>
      <c r="D338" s="40">
        <v>4389800</v>
      </c>
      <c r="E338" s="61">
        <v>2207382.62</v>
      </c>
      <c r="F338" s="43">
        <f t="shared" si="5"/>
        <v>2182417.38</v>
      </c>
    </row>
    <row r="339" spans="1:6" ht="12.75">
      <c r="A339" s="42" t="s">
        <v>259</v>
      </c>
      <c r="B339" s="69" t="s">
        <v>245</v>
      </c>
      <c r="C339" s="80" t="s">
        <v>674</v>
      </c>
      <c r="D339" s="40">
        <v>4389800</v>
      </c>
      <c r="E339" s="61">
        <v>2207382.62</v>
      </c>
      <c r="F339" s="43">
        <f t="shared" si="5"/>
        <v>2182417.38</v>
      </c>
    </row>
    <row r="340" spans="1:6" ht="12.75">
      <c r="A340" s="42" t="s">
        <v>270</v>
      </c>
      <c r="B340" s="69" t="s">
        <v>245</v>
      </c>
      <c r="C340" s="80" t="s">
        <v>675</v>
      </c>
      <c r="D340" s="40">
        <v>4389800</v>
      </c>
      <c r="E340" s="61">
        <v>2207382.62</v>
      </c>
      <c r="F340" s="43">
        <f t="shared" si="5"/>
        <v>2182417.38</v>
      </c>
    </row>
    <row r="341" spans="1:6" ht="12.75">
      <c r="A341" s="42" t="s">
        <v>294</v>
      </c>
      <c r="B341" s="69" t="s">
        <v>245</v>
      </c>
      <c r="C341" s="80" t="s">
        <v>676</v>
      </c>
      <c r="D341" s="40">
        <v>3939800</v>
      </c>
      <c r="E341" s="61">
        <v>2207382.62</v>
      </c>
      <c r="F341" s="43">
        <f t="shared" si="5"/>
        <v>1732417.38</v>
      </c>
    </row>
    <row r="342" spans="1:6" ht="12.75">
      <c r="A342" s="42" t="s">
        <v>282</v>
      </c>
      <c r="B342" s="69" t="s">
        <v>245</v>
      </c>
      <c r="C342" s="80" t="s">
        <v>677</v>
      </c>
      <c r="D342" s="40">
        <v>450000</v>
      </c>
      <c r="E342" s="61" t="s">
        <v>58</v>
      </c>
      <c r="F342" s="43">
        <f t="shared" si="5"/>
        <v>450000</v>
      </c>
    </row>
    <row r="343" spans="1:6" ht="33.75">
      <c r="A343" s="42" t="s">
        <v>456</v>
      </c>
      <c r="B343" s="69" t="s">
        <v>245</v>
      </c>
      <c r="C343" s="80" t="s">
        <v>678</v>
      </c>
      <c r="D343" s="40">
        <v>250000</v>
      </c>
      <c r="E343" s="61" t="s">
        <v>58</v>
      </c>
      <c r="F343" s="43">
        <f t="shared" si="5"/>
        <v>250000</v>
      </c>
    </row>
    <row r="344" spans="1:6" ht="12.75">
      <c r="A344" s="42" t="s">
        <v>458</v>
      </c>
      <c r="B344" s="69" t="s">
        <v>245</v>
      </c>
      <c r="C344" s="80" t="s">
        <v>679</v>
      </c>
      <c r="D344" s="40">
        <v>250000</v>
      </c>
      <c r="E344" s="61" t="s">
        <v>58</v>
      </c>
      <c r="F344" s="43">
        <f t="shared" si="5"/>
        <v>250000</v>
      </c>
    </row>
    <row r="345" spans="1:6" ht="22.5">
      <c r="A345" s="42" t="s">
        <v>289</v>
      </c>
      <c r="B345" s="69" t="s">
        <v>245</v>
      </c>
      <c r="C345" s="80" t="s">
        <v>680</v>
      </c>
      <c r="D345" s="40">
        <v>250000</v>
      </c>
      <c r="E345" s="61" t="s">
        <v>58</v>
      </c>
      <c r="F345" s="43">
        <f t="shared" si="5"/>
        <v>250000</v>
      </c>
    </row>
    <row r="346" spans="1:6" ht="12.75">
      <c r="A346" s="42" t="s">
        <v>259</v>
      </c>
      <c r="B346" s="69" t="s">
        <v>245</v>
      </c>
      <c r="C346" s="80" t="s">
        <v>681</v>
      </c>
      <c r="D346" s="40">
        <v>250000</v>
      </c>
      <c r="E346" s="61" t="s">
        <v>58</v>
      </c>
      <c r="F346" s="43">
        <f t="shared" si="5"/>
        <v>250000</v>
      </c>
    </row>
    <row r="347" spans="1:6" ht="12.75">
      <c r="A347" s="42" t="s">
        <v>270</v>
      </c>
      <c r="B347" s="69" t="s">
        <v>245</v>
      </c>
      <c r="C347" s="80" t="s">
        <v>682</v>
      </c>
      <c r="D347" s="40">
        <v>250000</v>
      </c>
      <c r="E347" s="61" t="s">
        <v>58</v>
      </c>
      <c r="F347" s="43">
        <f t="shared" si="5"/>
        <v>250000</v>
      </c>
    </row>
    <row r="348" spans="1:6" ht="12.75">
      <c r="A348" s="42" t="s">
        <v>274</v>
      </c>
      <c r="B348" s="69" t="s">
        <v>245</v>
      </c>
      <c r="C348" s="80" t="s">
        <v>683</v>
      </c>
      <c r="D348" s="40">
        <v>250000</v>
      </c>
      <c r="E348" s="61" t="s">
        <v>58</v>
      </c>
      <c r="F348" s="43">
        <f t="shared" si="5"/>
        <v>250000</v>
      </c>
    </row>
    <row r="349" spans="1:6" ht="33.75">
      <c r="A349" s="42" t="s">
        <v>466</v>
      </c>
      <c r="B349" s="69" t="s">
        <v>245</v>
      </c>
      <c r="C349" s="80" t="s">
        <v>684</v>
      </c>
      <c r="D349" s="40">
        <v>340850</v>
      </c>
      <c r="E349" s="61" t="s">
        <v>58</v>
      </c>
      <c r="F349" s="43">
        <f t="shared" si="5"/>
        <v>340850</v>
      </c>
    </row>
    <row r="350" spans="1:6" ht="22.5">
      <c r="A350" s="42" t="s">
        <v>685</v>
      </c>
      <c r="B350" s="69" t="s">
        <v>245</v>
      </c>
      <c r="C350" s="80" t="s">
        <v>686</v>
      </c>
      <c r="D350" s="40">
        <v>340850</v>
      </c>
      <c r="E350" s="61" t="s">
        <v>58</v>
      </c>
      <c r="F350" s="43">
        <f t="shared" si="5"/>
        <v>340850</v>
      </c>
    </row>
    <row r="351" spans="1:6" ht="22.5">
      <c r="A351" s="42" t="s">
        <v>289</v>
      </c>
      <c r="B351" s="69" t="s">
        <v>245</v>
      </c>
      <c r="C351" s="80" t="s">
        <v>687</v>
      </c>
      <c r="D351" s="40">
        <v>340850</v>
      </c>
      <c r="E351" s="61" t="s">
        <v>58</v>
      </c>
      <c r="F351" s="43">
        <f t="shared" si="5"/>
        <v>340850</v>
      </c>
    </row>
    <row r="352" spans="1:6" ht="12.75">
      <c r="A352" s="42" t="s">
        <v>259</v>
      </c>
      <c r="B352" s="69" t="s">
        <v>245</v>
      </c>
      <c r="C352" s="80" t="s">
        <v>688</v>
      </c>
      <c r="D352" s="40">
        <v>340850</v>
      </c>
      <c r="E352" s="61" t="s">
        <v>58</v>
      </c>
      <c r="F352" s="43">
        <f t="shared" si="5"/>
        <v>340850</v>
      </c>
    </row>
    <row r="353" spans="1:6" ht="12.75">
      <c r="A353" s="42" t="s">
        <v>270</v>
      </c>
      <c r="B353" s="69" t="s">
        <v>245</v>
      </c>
      <c r="C353" s="80" t="s">
        <v>689</v>
      </c>
      <c r="D353" s="40">
        <v>340850</v>
      </c>
      <c r="E353" s="61" t="s">
        <v>58</v>
      </c>
      <c r="F353" s="43">
        <f t="shared" si="5"/>
        <v>340850</v>
      </c>
    </row>
    <row r="354" spans="1:6" ht="12.75">
      <c r="A354" s="42" t="s">
        <v>274</v>
      </c>
      <c r="B354" s="69" t="s">
        <v>245</v>
      </c>
      <c r="C354" s="80" t="s">
        <v>690</v>
      </c>
      <c r="D354" s="40">
        <v>340850</v>
      </c>
      <c r="E354" s="61" t="s">
        <v>58</v>
      </c>
      <c r="F354" s="43">
        <f t="shared" si="5"/>
        <v>340850</v>
      </c>
    </row>
    <row r="355" spans="1:6" ht="33.75">
      <c r="A355" s="42" t="s">
        <v>691</v>
      </c>
      <c r="B355" s="69" t="s">
        <v>245</v>
      </c>
      <c r="C355" s="80" t="s">
        <v>692</v>
      </c>
      <c r="D355" s="40">
        <v>7977225.13</v>
      </c>
      <c r="E355" s="61">
        <v>606875.47</v>
      </c>
      <c r="F355" s="43">
        <f t="shared" si="5"/>
        <v>7370349.66</v>
      </c>
    </row>
    <row r="356" spans="1:6" ht="12.75">
      <c r="A356" s="42" t="s">
        <v>693</v>
      </c>
      <c r="B356" s="69" t="s">
        <v>245</v>
      </c>
      <c r="C356" s="80" t="s">
        <v>694</v>
      </c>
      <c r="D356" s="40">
        <v>200000</v>
      </c>
      <c r="E356" s="61" t="s">
        <v>58</v>
      </c>
      <c r="F356" s="43">
        <f t="shared" si="5"/>
        <v>200000</v>
      </c>
    </row>
    <row r="357" spans="1:6" ht="22.5">
      <c r="A357" s="42" t="s">
        <v>289</v>
      </c>
      <c r="B357" s="69" t="s">
        <v>245</v>
      </c>
      <c r="C357" s="80" t="s">
        <v>695</v>
      </c>
      <c r="D357" s="40">
        <v>200000</v>
      </c>
      <c r="E357" s="61" t="s">
        <v>58</v>
      </c>
      <c r="F357" s="43">
        <f t="shared" si="5"/>
        <v>200000</v>
      </c>
    </row>
    <row r="358" spans="1:6" ht="12.75">
      <c r="A358" s="42" t="s">
        <v>259</v>
      </c>
      <c r="B358" s="69" t="s">
        <v>245</v>
      </c>
      <c r="C358" s="80" t="s">
        <v>696</v>
      </c>
      <c r="D358" s="40">
        <v>200000</v>
      </c>
      <c r="E358" s="61" t="s">
        <v>58</v>
      </c>
      <c r="F358" s="43">
        <f t="shared" si="5"/>
        <v>200000</v>
      </c>
    </row>
    <row r="359" spans="1:6" ht="12.75">
      <c r="A359" s="42" t="s">
        <v>270</v>
      </c>
      <c r="B359" s="69" t="s">
        <v>245</v>
      </c>
      <c r="C359" s="80" t="s">
        <v>697</v>
      </c>
      <c r="D359" s="40">
        <v>200000</v>
      </c>
      <c r="E359" s="61" t="s">
        <v>58</v>
      </c>
      <c r="F359" s="43">
        <f t="shared" si="5"/>
        <v>200000</v>
      </c>
    </row>
    <row r="360" spans="1:6" ht="12.75">
      <c r="A360" s="42" t="s">
        <v>282</v>
      </c>
      <c r="B360" s="69" t="s">
        <v>245</v>
      </c>
      <c r="C360" s="80" t="s">
        <v>698</v>
      </c>
      <c r="D360" s="40">
        <v>200000</v>
      </c>
      <c r="E360" s="61" t="s">
        <v>58</v>
      </c>
      <c r="F360" s="43">
        <f t="shared" si="5"/>
        <v>200000</v>
      </c>
    </row>
    <row r="361" spans="1:6" ht="12.75">
      <c r="A361" s="42" t="s">
        <v>699</v>
      </c>
      <c r="B361" s="69" t="s">
        <v>245</v>
      </c>
      <c r="C361" s="80" t="s">
        <v>700</v>
      </c>
      <c r="D361" s="40">
        <v>150000</v>
      </c>
      <c r="E361" s="61">
        <v>114686.61</v>
      </c>
      <c r="F361" s="43">
        <f t="shared" si="5"/>
        <v>35313.39</v>
      </c>
    </row>
    <row r="362" spans="1:6" ht="22.5">
      <c r="A362" s="42" t="s">
        <v>289</v>
      </c>
      <c r="B362" s="69" t="s">
        <v>245</v>
      </c>
      <c r="C362" s="80" t="s">
        <v>701</v>
      </c>
      <c r="D362" s="40">
        <v>150000</v>
      </c>
      <c r="E362" s="61">
        <v>114686.61</v>
      </c>
      <c r="F362" s="43">
        <f t="shared" si="5"/>
        <v>35313.39</v>
      </c>
    </row>
    <row r="363" spans="1:6" ht="12.75">
      <c r="A363" s="42" t="s">
        <v>259</v>
      </c>
      <c r="B363" s="69" t="s">
        <v>245</v>
      </c>
      <c r="C363" s="80" t="s">
        <v>702</v>
      </c>
      <c r="D363" s="40">
        <v>150000</v>
      </c>
      <c r="E363" s="61">
        <v>114686.61</v>
      </c>
      <c r="F363" s="43">
        <f t="shared" si="5"/>
        <v>35313.39</v>
      </c>
    </row>
    <row r="364" spans="1:6" ht="12.75">
      <c r="A364" s="42" t="s">
        <v>270</v>
      </c>
      <c r="B364" s="69" t="s">
        <v>245</v>
      </c>
      <c r="C364" s="80" t="s">
        <v>703</v>
      </c>
      <c r="D364" s="40">
        <v>150000</v>
      </c>
      <c r="E364" s="61">
        <v>114686.61</v>
      </c>
      <c r="F364" s="43">
        <f t="shared" si="5"/>
        <v>35313.39</v>
      </c>
    </row>
    <row r="365" spans="1:6" ht="12.75">
      <c r="A365" s="42" t="s">
        <v>282</v>
      </c>
      <c r="B365" s="69" t="s">
        <v>245</v>
      </c>
      <c r="C365" s="80" t="s">
        <v>704</v>
      </c>
      <c r="D365" s="40">
        <v>150000</v>
      </c>
      <c r="E365" s="61">
        <v>114686.61</v>
      </c>
      <c r="F365" s="43">
        <f t="shared" si="5"/>
        <v>35313.39</v>
      </c>
    </row>
    <row r="366" spans="1:6" ht="33.75">
      <c r="A366" s="42" t="s">
        <v>705</v>
      </c>
      <c r="B366" s="69" t="s">
        <v>245</v>
      </c>
      <c r="C366" s="80" t="s">
        <v>706</v>
      </c>
      <c r="D366" s="40">
        <v>4972325.13</v>
      </c>
      <c r="E366" s="61">
        <v>129834.37</v>
      </c>
      <c r="F366" s="43">
        <f t="shared" si="5"/>
        <v>4842490.76</v>
      </c>
    </row>
    <row r="367" spans="1:6" ht="22.5">
      <c r="A367" s="42" t="s">
        <v>289</v>
      </c>
      <c r="B367" s="69" t="s">
        <v>245</v>
      </c>
      <c r="C367" s="80" t="s">
        <v>707</v>
      </c>
      <c r="D367" s="40">
        <v>4972325.13</v>
      </c>
      <c r="E367" s="61">
        <v>129834.37</v>
      </c>
      <c r="F367" s="43">
        <f t="shared" si="5"/>
        <v>4842490.76</v>
      </c>
    </row>
    <row r="368" spans="1:6" ht="12.75">
      <c r="A368" s="42" t="s">
        <v>259</v>
      </c>
      <c r="B368" s="69" t="s">
        <v>245</v>
      </c>
      <c r="C368" s="80" t="s">
        <v>708</v>
      </c>
      <c r="D368" s="40">
        <v>2382325.13</v>
      </c>
      <c r="E368" s="61">
        <v>129834.37</v>
      </c>
      <c r="F368" s="43">
        <f t="shared" si="5"/>
        <v>2252490.76</v>
      </c>
    </row>
    <row r="369" spans="1:6" ht="12.75">
      <c r="A369" s="42" t="s">
        <v>270</v>
      </c>
      <c r="B369" s="69" t="s">
        <v>245</v>
      </c>
      <c r="C369" s="80" t="s">
        <v>709</v>
      </c>
      <c r="D369" s="40">
        <v>2382325.13</v>
      </c>
      <c r="E369" s="61">
        <v>129834.37</v>
      </c>
      <c r="F369" s="43">
        <f t="shared" si="5"/>
        <v>2252490.76</v>
      </c>
    </row>
    <row r="370" spans="1:6" ht="12.75">
      <c r="A370" s="42" t="s">
        <v>282</v>
      </c>
      <c r="B370" s="69" t="s">
        <v>245</v>
      </c>
      <c r="C370" s="80" t="s">
        <v>710</v>
      </c>
      <c r="D370" s="40">
        <v>2382325.13</v>
      </c>
      <c r="E370" s="61">
        <v>129834.37</v>
      </c>
      <c r="F370" s="43">
        <f t="shared" si="5"/>
        <v>2252490.76</v>
      </c>
    </row>
    <row r="371" spans="1:6" ht="12.75">
      <c r="A371" s="42" t="s">
        <v>285</v>
      </c>
      <c r="B371" s="69" t="s">
        <v>245</v>
      </c>
      <c r="C371" s="80" t="s">
        <v>711</v>
      </c>
      <c r="D371" s="40">
        <v>2590000</v>
      </c>
      <c r="E371" s="61" t="s">
        <v>58</v>
      </c>
      <c r="F371" s="43">
        <f t="shared" si="5"/>
        <v>2590000</v>
      </c>
    </row>
    <row r="372" spans="1:6" ht="12.75">
      <c r="A372" s="42" t="s">
        <v>299</v>
      </c>
      <c r="B372" s="69" t="s">
        <v>245</v>
      </c>
      <c r="C372" s="80" t="s">
        <v>712</v>
      </c>
      <c r="D372" s="40">
        <v>2590000</v>
      </c>
      <c r="E372" s="61" t="s">
        <v>58</v>
      </c>
      <c r="F372" s="43">
        <f t="shared" si="5"/>
        <v>2590000</v>
      </c>
    </row>
    <row r="373" spans="1:6" ht="12.75">
      <c r="A373" s="42" t="s">
        <v>713</v>
      </c>
      <c r="B373" s="69" t="s">
        <v>245</v>
      </c>
      <c r="C373" s="80" t="s">
        <v>714</v>
      </c>
      <c r="D373" s="40">
        <v>2654900</v>
      </c>
      <c r="E373" s="61">
        <v>362354.49</v>
      </c>
      <c r="F373" s="43">
        <f t="shared" si="5"/>
        <v>2292545.51</v>
      </c>
    </row>
    <row r="374" spans="1:6" ht="22.5">
      <c r="A374" s="42" t="s">
        <v>289</v>
      </c>
      <c r="B374" s="69" t="s">
        <v>245</v>
      </c>
      <c r="C374" s="80" t="s">
        <v>715</v>
      </c>
      <c r="D374" s="40">
        <v>2654900</v>
      </c>
      <c r="E374" s="61">
        <v>362354.49</v>
      </c>
      <c r="F374" s="43">
        <f t="shared" si="5"/>
        <v>2292545.51</v>
      </c>
    </row>
    <row r="375" spans="1:6" ht="12.75">
      <c r="A375" s="42" t="s">
        <v>259</v>
      </c>
      <c r="B375" s="69" t="s">
        <v>245</v>
      </c>
      <c r="C375" s="80" t="s">
        <v>716</v>
      </c>
      <c r="D375" s="40">
        <v>2254900</v>
      </c>
      <c r="E375" s="61">
        <v>362354.49</v>
      </c>
      <c r="F375" s="43">
        <f t="shared" si="5"/>
        <v>1892545.51</v>
      </c>
    </row>
    <row r="376" spans="1:6" ht="12.75">
      <c r="A376" s="42" t="s">
        <v>270</v>
      </c>
      <c r="B376" s="69" t="s">
        <v>245</v>
      </c>
      <c r="C376" s="80" t="s">
        <v>717</v>
      </c>
      <c r="D376" s="40">
        <v>2254900</v>
      </c>
      <c r="E376" s="61">
        <v>362354.49</v>
      </c>
      <c r="F376" s="43">
        <f t="shared" si="5"/>
        <v>1892545.51</v>
      </c>
    </row>
    <row r="377" spans="1:6" ht="12.75">
      <c r="A377" s="42" t="s">
        <v>282</v>
      </c>
      <c r="B377" s="69" t="s">
        <v>245</v>
      </c>
      <c r="C377" s="80" t="s">
        <v>718</v>
      </c>
      <c r="D377" s="40">
        <v>600000</v>
      </c>
      <c r="E377" s="61">
        <v>362354.49</v>
      </c>
      <c r="F377" s="43">
        <f t="shared" si="5"/>
        <v>237645.51</v>
      </c>
    </row>
    <row r="378" spans="1:6" ht="12.75">
      <c r="A378" s="42" t="s">
        <v>274</v>
      </c>
      <c r="B378" s="69" t="s">
        <v>245</v>
      </c>
      <c r="C378" s="80" t="s">
        <v>719</v>
      </c>
      <c r="D378" s="40">
        <v>1654900</v>
      </c>
      <c r="E378" s="61" t="s">
        <v>58</v>
      </c>
      <c r="F378" s="43">
        <f t="shared" si="5"/>
        <v>1654900</v>
      </c>
    </row>
    <row r="379" spans="1:6" ht="12.75">
      <c r="A379" s="42" t="s">
        <v>285</v>
      </c>
      <c r="B379" s="69" t="s">
        <v>245</v>
      </c>
      <c r="C379" s="80" t="s">
        <v>720</v>
      </c>
      <c r="D379" s="40">
        <v>400000</v>
      </c>
      <c r="E379" s="61" t="s">
        <v>58</v>
      </c>
      <c r="F379" s="43">
        <f t="shared" si="5"/>
        <v>400000</v>
      </c>
    </row>
    <row r="380" spans="1:6" ht="12.75">
      <c r="A380" s="42" t="s">
        <v>299</v>
      </c>
      <c r="B380" s="69" t="s">
        <v>245</v>
      </c>
      <c r="C380" s="80" t="s">
        <v>721</v>
      </c>
      <c r="D380" s="40">
        <v>400000</v>
      </c>
      <c r="E380" s="61" t="s">
        <v>58</v>
      </c>
      <c r="F380" s="43">
        <f t="shared" si="5"/>
        <v>400000</v>
      </c>
    </row>
    <row r="381" spans="1:6" ht="22.5">
      <c r="A381" s="42" t="s">
        <v>722</v>
      </c>
      <c r="B381" s="69" t="s">
        <v>245</v>
      </c>
      <c r="C381" s="80" t="s">
        <v>723</v>
      </c>
      <c r="D381" s="40">
        <v>149269.48</v>
      </c>
      <c r="E381" s="61">
        <v>62195.64</v>
      </c>
      <c r="F381" s="43">
        <f t="shared" si="5"/>
        <v>87073.84000000001</v>
      </c>
    </row>
    <row r="382" spans="1:6" ht="56.25">
      <c r="A382" s="42" t="s">
        <v>537</v>
      </c>
      <c r="B382" s="69" t="s">
        <v>245</v>
      </c>
      <c r="C382" s="80" t="s">
        <v>724</v>
      </c>
      <c r="D382" s="40">
        <v>149269.48</v>
      </c>
      <c r="E382" s="61">
        <v>62195.64</v>
      </c>
      <c r="F382" s="43">
        <f t="shared" si="5"/>
        <v>87073.84000000001</v>
      </c>
    </row>
    <row r="383" spans="1:6" ht="33.75">
      <c r="A383" s="42" t="s">
        <v>725</v>
      </c>
      <c r="B383" s="69" t="s">
        <v>245</v>
      </c>
      <c r="C383" s="80" t="s">
        <v>726</v>
      </c>
      <c r="D383" s="40">
        <v>149269.48</v>
      </c>
      <c r="E383" s="61">
        <v>62195.64</v>
      </c>
      <c r="F383" s="43">
        <f t="shared" si="5"/>
        <v>87073.84000000001</v>
      </c>
    </row>
    <row r="384" spans="1:6" ht="12.75">
      <c r="A384" s="42" t="s">
        <v>230</v>
      </c>
      <c r="B384" s="69" t="s">
        <v>245</v>
      </c>
      <c r="C384" s="80" t="s">
        <v>727</v>
      </c>
      <c r="D384" s="40">
        <v>149269.48</v>
      </c>
      <c r="E384" s="61">
        <v>62195.64</v>
      </c>
      <c r="F384" s="43">
        <f t="shared" si="5"/>
        <v>87073.84000000001</v>
      </c>
    </row>
    <row r="385" spans="1:6" ht="12.75">
      <c r="A385" s="42" t="s">
        <v>259</v>
      </c>
      <c r="B385" s="69" t="s">
        <v>245</v>
      </c>
      <c r="C385" s="80" t="s">
        <v>728</v>
      </c>
      <c r="D385" s="40">
        <v>149269.48</v>
      </c>
      <c r="E385" s="61">
        <v>62195.64</v>
      </c>
      <c r="F385" s="43">
        <f t="shared" si="5"/>
        <v>87073.84000000001</v>
      </c>
    </row>
    <row r="386" spans="1:6" ht="12.75">
      <c r="A386" s="42" t="s">
        <v>318</v>
      </c>
      <c r="B386" s="69" t="s">
        <v>245</v>
      </c>
      <c r="C386" s="80" t="s">
        <v>729</v>
      </c>
      <c r="D386" s="40">
        <v>149269.48</v>
      </c>
      <c r="E386" s="61">
        <v>62195.64</v>
      </c>
      <c r="F386" s="43">
        <f t="shared" si="5"/>
        <v>87073.84000000001</v>
      </c>
    </row>
    <row r="387" spans="1:6" ht="22.5">
      <c r="A387" s="42" t="s">
        <v>320</v>
      </c>
      <c r="B387" s="69" t="s">
        <v>245</v>
      </c>
      <c r="C387" s="80" t="s">
        <v>730</v>
      </c>
      <c r="D387" s="40">
        <v>149269.48</v>
      </c>
      <c r="E387" s="61">
        <v>62195.64</v>
      </c>
      <c r="F387" s="43">
        <f t="shared" si="5"/>
        <v>87073.84000000001</v>
      </c>
    </row>
    <row r="388" spans="1:6" ht="12.75">
      <c r="A388" s="42" t="s">
        <v>731</v>
      </c>
      <c r="B388" s="69" t="s">
        <v>245</v>
      </c>
      <c r="C388" s="80" t="s">
        <v>732</v>
      </c>
      <c r="D388" s="40">
        <v>11291727.23</v>
      </c>
      <c r="E388" s="61">
        <v>4610264.78</v>
      </c>
      <c r="F388" s="43">
        <f t="shared" si="5"/>
        <v>6681462.45</v>
      </c>
    </row>
    <row r="389" spans="1:6" ht="12.75">
      <c r="A389" s="42" t="s">
        <v>733</v>
      </c>
      <c r="B389" s="69" t="s">
        <v>245</v>
      </c>
      <c r="C389" s="80" t="s">
        <v>734</v>
      </c>
      <c r="D389" s="40">
        <v>11291727.23</v>
      </c>
      <c r="E389" s="61">
        <v>4610264.78</v>
      </c>
      <c r="F389" s="43">
        <f t="shared" si="5"/>
        <v>6681462.45</v>
      </c>
    </row>
    <row r="390" spans="1:6" ht="33.75">
      <c r="A390" s="42" t="s">
        <v>351</v>
      </c>
      <c r="B390" s="69" t="s">
        <v>245</v>
      </c>
      <c r="C390" s="80" t="s">
        <v>735</v>
      </c>
      <c r="D390" s="40">
        <v>182822.4</v>
      </c>
      <c r="E390" s="61">
        <v>182822.4</v>
      </c>
      <c r="F390" s="43" t="str">
        <f t="shared" si="5"/>
        <v>-</v>
      </c>
    </row>
    <row r="391" spans="1:6" ht="22.5">
      <c r="A391" s="42" t="s">
        <v>736</v>
      </c>
      <c r="B391" s="69" t="s">
        <v>245</v>
      </c>
      <c r="C391" s="80" t="s">
        <v>737</v>
      </c>
      <c r="D391" s="40">
        <v>182822.4</v>
      </c>
      <c r="E391" s="61">
        <v>182822.4</v>
      </c>
      <c r="F391" s="43" t="str">
        <f t="shared" si="5"/>
        <v>-</v>
      </c>
    </row>
    <row r="392" spans="1:6" ht="22.5">
      <c r="A392" s="42" t="s">
        <v>289</v>
      </c>
      <c r="B392" s="69" t="s">
        <v>245</v>
      </c>
      <c r="C392" s="80" t="s">
        <v>738</v>
      </c>
      <c r="D392" s="40">
        <v>182822.4</v>
      </c>
      <c r="E392" s="61">
        <v>182822.4</v>
      </c>
      <c r="F392" s="43" t="str">
        <f t="shared" si="5"/>
        <v>-</v>
      </c>
    </row>
    <row r="393" spans="1:6" ht="12.75">
      <c r="A393" s="42" t="s">
        <v>285</v>
      </c>
      <c r="B393" s="69" t="s">
        <v>245</v>
      </c>
      <c r="C393" s="80" t="s">
        <v>739</v>
      </c>
      <c r="D393" s="40">
        <v>182822.4</v>
      </c>
      <c r="E393" s="61">
        <v>182822.4</v>
      </c>
      <c r="F393" s="43" t="str">
        <f t="shared" si="5"/>
        <v>-</v>
      </c>
    </row>
    <row r="394" spans="1:6" ht="12.75">
      <c r="A394" s="42" t="s">
        <v>299</v>
      </c>
      <c r="B394" s="69" t="s">
        <v>245</v>
      </c>
      <c r="C394" s="80" t="s">
        <v>740</v>
      </c>
      <c r="D394" s="40">
        <v>182822.4</v>
      </c>
      <c r="E394" s="61">
        <v>182822.4</v>
      </c>
      <c r="F394" s="43" t="str">
        <f t="shared" si="5"/>
        <v>-</v>
      </c>
    </row>
    <row r="395" spans="1:6" ht="45">
      <c r="A395" s="42" t="s">
        <v>741</v>
      </c>
      <c r="B395" s="69" t="s">
        <v>245</v>
      </c>
      <c r="C395" s="80" t="s">
        <v>742</v>
      </c>
      <c r="D395" s="40">
        <v>11108904.83</v>
      </c>
      <c r="E395" s="61">
        <v>4427442.38</v>
      </c>
      <c r="F395" s="43">
        <f t="shared" si="5"/>
        <v>6681462.45</v>
      </c>
    </row>
    <row r="396" spans="1:6" ht="56.25">
      <c r="A396" s="42" t="s">
        <v>743</v>
      </c>
      <c r="B396" s="69" t="s">
        <v>245</v>
      </c>
      <c r="C396" s="80" t="s">
        <v>744</v>
      </c>
      <c r="D396" s="40">
        <v>9473224.83</v>
      </c>
      <c r="E396" s="61">
        <v>3787573.38</v>
      </c>
      <c r="F396" s="43">
        <f t="shared" si="5"/>
        <v>5685651.45</v>
      </c>
    </row>
    <row r="397" spans="1:6" ht="22.5">
      <c r="A397" s="42" t="s">
        <v>745</v>
      </c>
      <c r="B397" s="69" t="s">
        <v>245</v>
      </c>
      <c r="C397" s="80" t="s">
        <v>746</v>
      </c>
      <c r="D397" s="40">
        <v>6040967</v>
      </c>
      <c r="E397" s="61">
        <v>2696274.2</v>
      </c>
      <c r="F397" s="43">
        <f t="shared" si="5"/>
        <v>3344692.8</v>
      </c>
    </row>
    <row r="398" spans="1:6" ht="12.75">
      <c r="A398" s="42" t="s">
        <v>259</v>
      </c>
      <c r="B398" s="69" t="s">
        <v>245</v>
      </c>
      <c r="C398" s="80" t="s">
        <v>747</v>
      </c>
      <c r="D398" s="40">
        <v>6040967</v>
      </c>
      <c r="E398" s="61">
        <v>2696274.2</v>
      </c>
      <c r="F398" s="43">
        <f t="shared" si="5"/>
        <v>3344692.8</v>
      </c>
    </row>
    <row r="399" spans="1:6" ht="12.75">
      <c r="A399" s="42" t="s">
        <v>261</v>
      </c>
      <c r="B399" s="69" t="s">
        <v>245</v>
      </c>
      <c r="C399" s="80" t="s">
        <v>748</v>
      </c>
      <c r="D399" s="40">
        <v>6040967</v>
      </c>
      <c r="E399" s="61">
        <v>2696274.2</v>
      </c>
      <c r="F399" s="43">
        <f aca="true" t="shared" si="6" ref="F399:F454">IF(OR(D399="-",E399=D399),"-",D399-IF(E399="-",0,E399))</f>
        <v>3344692.8</v>
      </c>
    </row>
    <row r="400" spans="1:6" ht="12.75">
      <c r="A400" s="42" t="s">
        <v>263</v>
      </c>
      <c r="B400" s="69" t="s">
        <v>245</v>
      </c>
      <c r="C400" s="80" t="s">
        <v>749</v>
      </c>
      <c r="D400" s="40">
        <v>4731210</v>
      </c>
      <c r="E400" s="61">
        <v>2060503.15</v>
      </c>
      <c r="F400" s="43">
        <f t="shared" si="6"/>
        <v>2670706.85</v>
      </c>
    </row>
    <row r="401" spans="1:6" ht="12.75">
      <c r="A401" s="42" t="s">
        <v>265</v>
      </c>
      <c r="B401" s="69" t="s">
        <v>245</v>
      </c>
      <c r="C401" s="80" t="s">
        <v>750</v>
      </c>
      <c r="D401" s="40">
        <v>1309757</v>
      </c>
      <c r="E401" s="61">
        <v>635771.05</v>
      </c>
      <c r="F401" s="43">
        <f t="shared" si="6"/>
        <v>673985.95</v>
      </c>
    </row>
    <row r="402" spans="1:6" ht="22.5">
      <c r="A402" s="42" t="s">
        <v>751</v>
      </c>
      <c r="B402" s="69" t="s">
        <v>245</v>
      </c>
      <c r="C402" s="80" t="s">
        <v>752</v>
      </c>
      <c r="D402" s="40">
        <v>2500</v>
      </c>
      <c r="E402" s="61" t="s">
        <v>58</v>
      </c>
      <c r="F402" s="43">
        <f t="shared" si="6"/>
        <v>2500</v>
      </c>
    </row>
    <row r="403" spans="1:6" ht="12.75">
      <c r="A403" s="42" t="s">
        <v>259</v>
      </c>
      <c r="B403" s="69" t="s">
        <v>245</v>
      </c>
      <c r="C403" s="80" t="s">
        <v>753</v>
      </c>
      <c r="D403" s="40">
        <v>2500</v>
      </c>
      <c r="E403" s="61" t="s">
        <v>58</v>
      </c>
      <c r="F403" s="43">
        <f t="shared" si="6"/>
        <v>2500</v>
      </c>
    </row>
    <row r="404" spans="1:6" ht="12.75">
      <c r="A404" s="42" t="s">
        <v>270</v>
      </c>
      <c r="B404" s="69" t="s">
        <v>245</v>
      </c>
      <c r="C404" s="80" t="s">
        <v>754</v>
      </c>
      <c r="D404" s="40">
        <v>2500</v>
      </c>
      <c r="E404" s="61" t="s">
        <v>58</v>
      </c>
      <c r="F404" s="43">
        <f t="shared" si="6"/>
        <v>2500</v>
      </c>
    </row>
    <row r="405" spans="1:6" ht="12.75">
      <c r="A405" s="42" t="s">
        <v>272</v>
      </c>
      <c r="B405" s="69" t="s">
        <v>245</v>
      </c>
      <c r="C405" s="80" t="s">
        <v>755</v>
      </c>
      <c r="D405" s="40">
        <v>2500</v>
      </c>
      <c r="E405" s="61" t="s">
        <v>58</v>
      </c>
      <c r="F405" s="43">
        <f t="shared" si="6"/>
        <v>2500</v>
      </c>
    </row>
    <row r="406" spans="1:6" ht="22.5">
      <c r="A406" s="42" t="s">
        <v>276</v>
      </c>
      <c r="B406" s="69" t="s">
        <v>245</v>
      </c>
      <c r="C406" s="80" t="s">
        <v>756</v>
      </c>
      <c r="D406" s="40">
        <v>348990</v>
      </c>
      <c r="E406" s="61">
        <v>140946.36</v>
      </c>
      <c r="F406" s="43">
        <f t="shared" si="6"/>
        <v>208043.64</v>
      </c>
    </row>
    <row r="407" spans="1:6" ht="12.75">
      <c r="A407" s="42" t="s">
        <v>259</v>
      </c>
      <c r="B407" s="69" t="s">
        <v>245</v>
      </c>
      <c r="C407" s="80" t="s">
        <v>757</v>
      </c>
      <c r="D407" s="40">
        <v>253390</v>
      </c>
      <c r="E407" s="61">
        <v>140946.36</v>
      </c>
      <c r="F407" s="43">
        <f t="shared" si="6"/>
        <v>112443.64000000001</v>
      </c>
    </row>
    <row r="408" spans="1:6" ht="12.75">
      <c r="A408" s="42" t="s">
        <v>270</v>
      </c>
      <c r="B408" s="69" t="s">
        <v>245</v>
      </c>
      <c r="C408" s="80" t="s">
        <v>758</v>
      </c>
      <c r="D408" s="40">
        <v>253390</v>
      </c>
      <c r="E408" s="61">
        <v>140946.36</v>
      </c>
      <c r="F408" s="43">
        <f t="shared" si="6"/>
        <v>112443.64000000001</v>
      </c>
    </row>
    <row r="409" spans="1:6" ht="12.75">
      <c r="A409" s="42" t="s">
        <v>280</v>
      </c>
      <c r="B409" s="69" t="s">
        <v>245</v>
      </c>
      <c r="C409" s="80" t="s">
        <v>759</v>
      </c>
      <c r="D409" s="40">
        <v>49200</v>
      </c>
      <c r="E409" s="61">
        <v>24442</v>
      </c>
      <c r="F409" s="43">
        <f t="shared" si="6"/>
        <v>24758</v>
      </c>
    </row>
    <row r="410" spans="1:6" ht="12.75">
      <c r="A410" s="42" t="s">
        <v>282</v>
      </c>
      <c r="B410" s="69" t="s">
        <v>245</v>
      </c>
      <c r="C410" s="80" t="s">
        <v>760</v>
      </c>
      <c r="D410" s="40">
        <v>38900</v>
      </c>
      <c r="E410" s="61" t="s">
        <v>58</v>
      </c>
      <c r="F410" s="43">
        <f t="shared" si="6"/>
        <v>38900</v>
      </c>
    </row>
    <row r="411" spans="1:6" ht="12.75">
      <c r="A411" s="42" t="s">
        <v>274</v>
      </c>
      <c r="B411" s="69" t="s">
        <v>245</v>
      </c>
      <c r="C411" s="80" t="s">
        <v>761</v>
      </c>
      <c r="D411" s="40">
        <v>165290</v>
      </c>
      <c r="E411" s="61">
        <v>116504.36</v>
      </c>
      <c r="F411" s="43">
        <f t="shared" si="6"/>
        <v>48785.64</v>
      </c>
    </row>
    <row r="412" spans="1:6" ht="12.75">
      <c r="A412" s="42" t="s">
        <v>285</v>
      </c>
      <c r="B412" s="69" t="s">
        <v>245</v>
      </c>
      <c r="C412" s="80" t="s">
        <v>762</v>
      </c>
      <c r="D412" s="40">
        <v>95600</v>
      </c>
      <c r="E412" s="61" t="s">
        <v>58</v>
      </c>
      <c r="F412" s="43">
        <f t="shared" si="6"/>
        <v>95600</v>
      </c>
    </row>
    <row r="413" spans="1:6" ht="12.75">
      <c r="A413" s="42" t="s">
        <v>299</v>
      </c>
      <c r="B413" s="69" t="s">
        <v>245</v>
      </c>
      <c r="C413" s="80" t="s">
        <v>763</v>
      </c>
      <c r="D413" s="40">
        <v>7000</v>
      </c>
      <c r="E413" s="61" t="s">
        <v>58</v>
      </c>
      <c r="F413" s="43">
        <f t="shared" si="6"/>
        <v>7000</v>
      </c>
    </row>
    <row r="414" spans="1:6" ht="12.75">
      <c r="A414" s="42" t="s">
        <v>287</v>
      </c>
      <c r="B414" s="69" t="s">
        <v>245</v>
      </c>
      <c r="C414" s="80" t="s">
        <v>764</v>
      </c>
      <c r="D414" s="40">
        <v>88600</v>
      </c>
      <c r="E414" s="61" t="s">
        <v>58</v>
      </c>
      <c r="F414" s="43">
        <f t="shared" si="6"/>
        <v>88600</v>
      </c>
    </row>
    <row r="415" spans="1:6" ht="22.5">
      <c r="A415" s="42" t="s">
        <v>289</v>
      </c>
      <c r="B415" s="69" t="s">
        <v>245</v>
      </c>
      <c r="C415" s="80" t="s">
        <v>765</v>
      </c>
      <c r="D415" s="40">
        <v>3080767.83</v>
      </c>
      <c r="E415" s="61">
        <v>950352.82</v>
      </c>
      <c r="F415" s="43">
        <f t="shared" si="6"/>
        <v>2130415.0100000002</v>
      </c>
    </row>
    <row r="416" spans="1:6" ht="12.75">
      <c r="A416" s="42" t="s">
        <v>259</v>
      </c>
      <c r="B416" s="69" t="s">
        <v>245</v>
      </c>
      <c r="C416" s="80" t="s">
        <v>766</v>
      </c>
      <c r="D416" s="40">
        <v>2693867.83</v>
      </c>
      <c r="E416" s="61">
        <v>910462.82</v>
      </c>
      <c r="F416" s="43">
        <f t="shared" si="6"/>
        <v>1783405.0100000002</v>
      </c>
    </row>
    <row r="417" spans="1:6" ht="12.75">
      <c r="A417" s="42" t="s">
        <v>270</v>
      </c>
      <c r="B417" s="69" t="s">
        <v>245</v>
      </c>
      <c r="C417" s="80" t="s">
        <v>767</v>
      </c>
      <c r="D417" s="40">
        <v>2598867.83</v>
      </c>
      <c r="E417" s="61">
        <v>867213.22</v>
      </c>
      <c r="F417" s="43">
        <f t="shared" si="6"/>
        <v>1731654.61</v>
      </c>
    </row>
    <row r="418" spans="1:6" ht="12.75">
      <c r="A418" s="42" t="s">
        <v>280</v>
      </c>
      <c r="B418" s="69" t="s">
        <v>245</v>
      </c>
      <c r="C418" s="80" t="s">
        <v>768</v>
      </c>
      <c r="D418" s="40">
        <v>4600</v>
      </c>
      <c r="E418" s="61" t="s">
        <v>58</v>
      </c>
      <c r="F418" s="43">
        <f t="shared" si="6"/>
        <v>4600</v>
      </c>
    </row>
    <row r="419" spans="1:6" ht="12.75">
      <c r="A419" s="42" t="s">
        <v>272</v>
      </c>
      <c r="B419" s="69" t="s">
        <v>245</v>
      </c>
      <c r="C419" s="80" t="s">
        <v>769</v>
      </c>
      <c r="D419" s="40">
        <v>10000</v>
      </c>
      <c r="E419" s="61" t="s">
        <v>58</v>
      </c>
      <c r="F419" s="43">
        <f t="shared" si="6"/>
        <v>10000</v>
      </c>
    </row>
    <row r="420" spans="1:6" ht="12.75">
      <c r="A420" s="42" t="s">
        <v>294</v>
      </c>
      <c r="B420" s="69" t="s">
        <v>245</v>
      </c>
      <c r="C420" s="80" t="s">
        <v>770</v>
      </c>
      <c r="D420" s="40">
        <v>1444100</v>
      </c>
      <c r="E420" s="61">
        <v>810075.5</v>
      </c>
      <c r="F420" s="43">
        <f t="shared" si="6"/>
        <v>634024.5</v>
      </c>
    </row>
    <row r="421" spans="1:6" ht="12.75">
      <c r="A421" s="42" t="s">
        <v>282</v>
      </c>
      <c r="B421" s="69" t="s">
        <v>245</v>
      </c>
      <c r="C421" s="80" t="s">
        <v>771</v>
      </c>
      <c r="D421" s="40">
        <v>1023040</v>
      </c>
      <c r="E421" s="61">
        <v>23080</v>
      </c>
      <c r="F421" s="43">
        <f t="shared" si="6"/>
        <v>999960</v>
      </c>
    </row>
    <row r="422" spans="1:6" ht="12.75">
      <c r="A422" s="42" t="s">
        <v>274</v>
      </c>
      <c r="B422" s="69" t="s">
        <v>245</v>
      </c>
      <c r="C422" s="80" t="s">
        <v>772</v>
      </c>
      <c r="D422" s="40">
        <v>117127.83</v>
      </c>
      <c r="E422" s="61">
        <v>34057.72</v>
      </c>
      <c r="F422" s="43">
        <f t="shared" si="6"/>
        <v>83070.11</v>
      </c>
    </row>
    <row r="423" spans="1:6" ht="12.75">
      <c r="A423" s="42" t="s">
        <v>305</v>
      </c>
      <c r="B423" s="69" t="s">
        <v>245</v>
      </c>
      <c r="C423" s="80" t="s">
        <v>773</v>
      </c>
      <c r="D423" s="40">
        <v>95000</v>
      </c>
      <c r="E423" s="61">
        <v>43249.6</v>
      </c>
      <c r="F423" s="43">
        <f t="shared" si="6"/>
        <v>51750.4</v>
      </c>
    </row>
    <row r="424" spans="1:6" ht="12.75">
      <c r="A424" s="42" t="s">
        <v>285</v>
      </c>
      <c r="B424" s="69" t="s">
        <v>245</v>
      </c>
      <c r="C424" s="80" t="s">
        <v>774</v>
      </c>
      <c r="D424" s="40">
        <v>386900</v>
      </c>
      <c r="E424" s="61">
        <v>39890</v>
      </c>
      <c r="F424" s="43">
        <f t="shared" si="6"/>
        <v>347010</v>
      </c>
    </row>
    <row r="425" spans="1:6" ht="12.75">
      <c r="A425" s="42" t="s">
        <v>299</v>
      </c>
      <c r="B425" s="69" t="s">
        <v>245</v>
      </c>
      <c r="C425" s="80" t="s">
        <v>775</v>
      </c>
      <c r="D425" s="40">
        <v>144700</v>
      </c>
      <c r="E425" s="61">
        <v>39890</v>
      </c>
      <c r="F425" s="43">
        <f t="shared" si="6"/>
        <v>104810</v>
      </c>
    </row>
    <row r="426" spans="1:6" ht="12.75">
      <c r="A426" s="42" t="s">
        <v>287</v>
      </c>
      <c r="B426" s="69" t="s">
        <v>245</v>
      </c>
      <c r="C426" s="80" t="s">
        <v>776</v>
      </c>
      <c r="D426" s="40">
        <v>242200</v>
      </c>
      <c r="E426" s="61" t="s">
        <v>58</v>
      </c>
      <c r="F426" s="43">
        <f t="shared" si="6"/>
        <v>242200</v>
      </c>
    </row>
    <row r="427" spans="1:6" ht="22.5">
      <c r="A427" s="42" t="s">
        <v>777</v>
      </c>
      <c r="B427" s="69" t="s">
        <v>245</v>
      </c>
      <c r="C427" s="80" t="s">
        <v>778</v>
      </c>
      <c r="D427" s="40">
        <v>1535680</v>
      </c>
      <c r="E427" s="61">
        <v>639869</v>
      </c>
      <c r="F427" s="43">
        <f t="shared" si="6"/>
        <v>895811</v>
      </c>
    </row>
    <row r="428" spans="1:6" ht="12.75">
      <c r="A428" s="42" t="s">
        <v>230</v>
      </c>
      <c r="B428" s="69" t="s">
        <v>245</v>
      </c>
      <c r="C428" s="80" t="s">
        <v>779</v>
      </c>
      <c r="D428" s="40">
        <v>1535680</v>
      </c>
      <c r="E428" s="61">
        <v>639869</v>
      </c>
      <c r="F428" s="43">
        <f t="shared" si="6"/>
        <v>895811</v>
      </c>
    </row>
    <row r="429" spans="1:6" ht="12.75">
      <c r="A429" s="42" t="s">
        <v>259</v>
      </c>
      <c r="B429" s="69" t="s">
        <v>245</v>
      </c>
      <c r="C429" s="80" t="s">
        <v>780</v>
      </c>
      <c r="D429" s="40">
        <v>1535680</v>
      </c>
      <c r="E429" s="61">
        <v>639869</v>
      </c>
      <c r="F429" s="43">
        <f t="shared" si="6"/>
        <v>895811</v>
      </c>
    </row>
    <row r="430" spans="1:6" ht="12.75">
      <c r="A430" s="42" t="s">
        <v>318</v>
      </c>
      <c r="B430" s="69" t="s">
        <v>245</v>
      </c>
      <c r="C430" s="80" t="s">
        <v>781</v>
      </c>
      <c r="D430" s="40">
        <v>1535680</v>
      </c>
      <c r="E430" s="61">
        <v>639869</v>
      </c>
      <c r="F430" s="43">
        <f t="shared" si="6"/>
        <v>895811</v>
      </c>
    </row>
    <row r="431" spans="1:6" ht="22.5">
      <c r="A431" s="42" t="s">
        <v>320</v>
      </c>
      <c r="B431" s="69" t="s">
        <v>245</v>
      </c>
      <c r="C431" s="80" t="s">
        <v>782</v>
      </c>
      <c r="D431" s="40">
        <v>1535680</v>
      </c>
      <c r="E431" s="61">
        <v>639869</v>
      </c>
      <c r="F431" s="43">
        <f t="shared" si="6"/>
        <v>895811</v>
      </c>
    </row>
    <row r="432" spans="1:6" ht="22.5">
      <c r="A432" s="42" t="s">
        <v>783</v>
      </c>
      <c r="B432" s="69" t="s">
        <v>245</v>
      </c>
      <c r="C432" s="80" t="s">
        <v>784</v>
      </c>
      <c r="D432" s="40">
        <v>100000</v>
      </c>
      <c r="E432" s="61" t="s">
        <v>58</v>
      </c>
      <c r="F432" s="43">
        <f t="shared" si="6"/>
        <v>100000</v>
      </c>
    </row>
    <row r="433" spans="1:6" ht="22.5">
      <c r="A433" s="42" t="s">
        <v>289</v>
      </c>
      <c r="B433" s="69" t="s">
        <v>245</v>
      </c>
      <c r="C433" s="80" t="s">
        <v>785</v>
      </c>
      <c r="D433" s="40">
        <v>100000</v>
      </c>
      <c r="E433" s="61" t="s">
        <v>58</v>
      </c>
      <c r="F433" s="43">
        <f t="shared" si="6"/>
        <v>100000</v>
      </c>
    </row>
    <row r="434" spans="1:6" ht="12.75">
      <c r="A434" s="42" t="s">
        <v>285</v>
      </c>
      <c r="B434" s="69" t="s">
        <v>245</v>
      </c>
      <c r="C434" s="80" t="s">
        <v>786</v>
      </c>
      <c r="D434" s="40">
        <v>100000</v>
      </c>
      <c r="E434" s="61" t="s">
        <v>58</v>
      </c>
      <c r="F434" s="43">
        <f t="shared" si="6"/>
        <v>100000</v>
      </c>
    </row>
    <row r="435" spans="1:6" ht="12.75">
      <c r="A435" s="42" t="s">
        <v>299</v>
      </c>
      <c r="B435" s="69" t="s">
        <v>245</v>
      </c>
      <c r="C435" s="80" t="s">
        <v>787</v>
      </c>
      <c r="D435" s="40">
        <v>100000</v>
      </c>
      <c r="E435" s="61" t="s">
        <v>58</v>
      </c>
      <c r="F435" s="43">
        <f t="shared" si="6"/>
        <v>100000</v>
      </c>
    </row>
    <row r="436" spans="1:6" ht="12.75">
      <c r="A436" s="42" t="s">
        <v>788</v>
      </c>
      <c r="B436" s="69" t="s">
        <v>245</v>
      </c>
      <c r="C436" s="80" t="s">
        <v>789</v>
      </c>
      <c r="D436" s="40">
        <v>362508</v>
      </c>
      <c r="E436" s="61">
        <v>134393</v>
      </c>
      <c r="F436" s="43">
        <f t="shared" si="6"/>
        <v>228115</v>
      </c>
    </row>
    <row r="437" spans="1:6" ht="12.75">
      <c r="A437" s="42" t="s">
        <v>790</v>
      </c>
      <c r="B437" s="69" t="s">
        <v>245</v>
      </c>
      <c r="C437" s="80" t="s">
        <v>791</v>
      </c>
      <c r="D437" s="40">
        <v>362508</v>
      </c>
      <c r="E437" s="61">
        <v>134393</v>
      </c>
      <c r="F437" s="43">
        <f t="shared" si="6"/>
        <v>228115</v>
      </c>
    </row>
    <row r="438" spans="1:6" ht="33.75">
      <c r="A438" s="42" t="s">
        <v>351</v>
      </c>
      <c r="B438" s="69" t="s">
        <v>245</v>
      </c>
      <c r="C438" s="80" t="s">
        <v>792</v>
      </c>
      <c r="D438" s="40">
        <v>362508</v>
      </c>
      <c r="E438" s="61">
        <v>134393</v>
      </c>
      <c r="F438" s="43">
        <f t="shared" si="6"/>
        <v>228115</v>
      </c>
    </row>
    <row r="439" spans="1:6" ht="12.75">
      <c r="A439" s="42" t="s">
        <v>793</v>
      </c>
      <c r="B439" s="69" t="s">
        <v>245</v>
      </c>
      <c r="C439" s="80" t="s">
        <v>794</v>
      </c>
      <c r="D439" s="40">
        <v>362508</v>
      </c>
      <c r="E439" s="61">
        <v>134393</v>
      </c>
      <c r="F439" s="43">
        <f t="shared" si="6"/>
        <v>228115</v>
      </c>
    </row>
    <row r="440" spans="1:6" ht="22.5">
      <c r="A440" s="42" t="s">
        <v>795</v>
      </c>
      <c r="B440" s="69" t="s">
        <v>245</v>
      </c>
      <c r="C440" s="80" t="s">
        <v>796</v>
      </c>
      <c r="D440" s="40">
        <v>362508</v>
      </c>
      <c r="E440" s="61">
        <v>134393</v>
      </c>
      <c r="F440" s="43">
        <f t="shared" si="6"/>
        <v>228115</v>
      </c>
    </row>
    <row r="441" spans="1:6" ht="12.75">
      <c r="A441" s="42" t="s">
        <v>259</v>
      </c>
      <c r="B441" s="69" t="s">
        <v>245</v>
      </c>
      <c r="C441" s="80" t="s">
        <v>797</v>
      </c>
      <c r="D441" s="40">
        <v>362508</v>
      </c>
      <c r="E441" s="61">
        <v>134393</v>
      </c>
      <c r="F441" s="43">
        <f t="shared" si="6"/>
        <v>228115</v>
      </c>
    </row>
    <row r="442" spans="1:6" ht="12.75">
      <c r="A442" s="42" t="s">
        <v>798</v>
      </c>
      <c r="B442" s="69" t="s">
        <v>245</v>
      </c>
      <c r="C442" s="80" t="s">
        <v>799</v>
      </c>
      <c r="D442" s="40">
        <v>362508</v>
      </c>
      <c r="E442" s="61">
        <v>134393</v>
      </c>
      <c r="F442" s="43">
        <f t="shared" si="6"/>
        <v>228115</v>
      </c>
    </row>
    <row r="443" spans="1:6" ht="22.5">
      <c r="A443" s="42" t="s">
        <v>800</v>
      </c>
      <c r="B443" s="69" t="s">
        <v>245</v>
      </c>
      <c r="C443" s="80" t="s">
        <v>801</v>
      </c>
      <c r="D443" s="40">
        <v>362508</v>
      </c>
      <c r="E443" s="61">
        <v>134393</v>
      </c>
      <c r="F443" s="43">
        <f t="shared" si="6"/>
        <v>228115</v>
      </c>
    </row>
    <row r="444" spans="1:6" ht="12.75">
      <c r="A444" s="42" t="s">
        <v>802</v>
      </c>
      <c r="B444" s="69" t="s">
        <v>245</v>
      </c>
      <c r="C444" s="80" t="s">
        <v>803</v>
      </c>
      <c r="D444" s="40">
        <v>190000</v>
      </c>
      <c r="E444" s="61" t="s">
        <v>58</v>
      </c>
      <c r="F444" s="43">
        <f t="shared" si="6"/>
        <v>190000</v>
      </c>
    </row>
    <row r="445" spans="1:6" ht="12.75">
      <c r="A445" s="42" t="s">
        <v>804</v>
      </c>
      <c r="B445" s="69" t="s">
        <v>245</v>
      </c>
      <c r="C445" s="80" t="s">
        <v>805</v>
      </c>
      <c r="D445" s="40">
        <v>190000</v>
      </c>
      <c r="E445" s="61" t="s">
        <v>58</v>
      </c>
      <c r="F445" s="43">
        <f t="shared" si="6"/>
        <v>190000</v>
      </c>
    </row>
    <row r="446" spans="1:6" ht="45">
      <c r="A446" s="42" t="s">
        <v>806</v>
      </c>
      <c r="B446" s="69" t="s">
        <v>245</v>
      </c>
      <c r="C446" s="80" t="s">
        <v>807</v>
      </c>
      <c r="D446" s="40">
        <v>190000</v>
      </c>
      <c r="E446" s="61" t="s">
        <v>58</v>
      </c>
      <c r="F446" s="43">
        <f t="shared" si="6"/>
        <v>190000</v>
      </c>
    </row>
    <row r="447" spans="1:6" ht="22.5">
      <c r="A447" s="42" t="s">
        <v>808</v>
      </c>
      <c r="B447" s="69" t="s">
        <v>245</v>
      </c>
      <c r="C447" s="80" t="s">
        <v>809</v>
      </c>
      <c r="D447" s="40">
        <v>190000</v>
      </c>
      <c r="E447" s="61" t="s">
        <v>58</v>
      </c>
      <c r="F447" s="43">
        <f t="shared" si="6"/>
        <v>190000</v>
      </c>
    </row>
    <row r="448" spans="1:6" ht="22.5">
      <c r="A448" s="42" t="s">
        <v>289</v>
      </c>
      <c r="B448" s="69" t="s">
        <v>245</v>
      </c>
      <c r="C448" s="80" t="s">
        <v>810</v>
      </c>
      <c r="D448" s="40">
        <v>190000</v>
      </c>
      <c r="E448" s="61" t="s">
        <v>58</v>
      </c>
      <c r="F448" s="43">
        <f t="shared" si="6"/>
        <v>190000</v>
      </c>
    </row>
    <row r="449" spans="1:6" ht="12.75">
      <c r="A449" s="42" t="s">
        <v>259</v>
      </c>
      <c r="B449" s="69" t="s">
        <v>245</v>
      </c>
      <c r="C449" s="80" t="s">
        <v>811</v>
      </c>
      <c r="D449" s="40">
        <v>175000</v>
      </c>
      <c r="E449" s="61" t="s">
        <v>58</v>
      </c>
      <c r="F449" s="43">
        <f t="shared" si="6"/>
        <v>175000</v>
      </c>
    </row>
    <row r="450" spans="1:6" ht="12.75">
      <c r="A450" s="42" t="s">
        <v>270</v>
      </c>
      <c r="B450" s="69" t="s">
        <v>245</v>
      </c>
      <c r="C450" s="80" t="s">
        <v>812</v>
      </c>
      <c r="D450" s="40">
        <v>175000</v>
      </c>
      <c r="E450" s="61" t="s">
        <v>58</v>
      </c>
      <c r="F450" s="43">
        <f t="shared" si="6"/>
        <v>175000</v>
      </c>
    </row>
    <row r="451" spans="1:6" ht="12.75">
      <c r="A451" s="42" t="s">
        <v>282</v>
      </c>
      <c r="B451" s="69" t="s">
        <v>245</v>
      </c>
      <c r="C451" s="80" t="s">
        <v>813</v>
      </c>
      <c r="D451" s="40">
        <v>150000</v>
      </c>
      <c r="E451" s="61" t="s">
        <v>58</v>
      </c>
      <c r="F451" s="43">
        <f t="shared" si="6"/>
        <v>150000</v>
      </c>
    </row>
    <row r="452" spans="1:6" ht="12.75">
      <c r="A452" s="42" t="s">
        <v>274</v>
      </c>
      <c r="B452" s="69" t="s">
        <v>245</v>
      </c>
      <c r="C452" s="80" t="s">
        <v>814</v>
      </c>
      <c r="D452" s="40">
        <v>25000</v>
      </c>
      <c r="E452" s="61" t="s">
        <v>58</v>
      </c>
      <c r="F452" s="43">
        <f t="shared" si="6"/>
        <v>25000</v>
      </c>
    </row>
    <row r="453" spans="1:6" ht="12.75">
      <c r="A453" s="42" t="s">
        <v>285</v>
      </c>
      <c r="B453" s="69" t="s">
        <v>245</v>
      </c>
      <c r="C453" s="80" t="s">
        <v>815</v>
      </c>
      <c r="D453" s="40">
        <v>15000</v>
      </c>
      <c r="E453" s="61" t="s">
        <v>58</v>
      </c>
      <c r="F453" s="43">
        <f t="shared" si="6"/>
        <v>15000</v>
      </c>
    </row>
    <row r="454" spans="1:6" ht="13.5" thickBot="1">
      <c r="A454" s="42" t="s">
        <v>287</v>
      </c>
      <c r="B454" s="69" t="s">
        <v>245</v>
      </c>
      <c r="C454" s="80" t="s">
        <v>816</v>
      </c>
      <c r="D454" s="40">
        <v>15000</v>
      </c>
      <c r="E454" s="61" t="s">
        <v>58</v>
      </c>
      <c r="F454" s="43">
        <f t="shared" si="6"/>
        <v>15000</v>
      </c>
    </row>
    <row r="455" spans="1:6" ht="9" customHeight="1" thickBot="1">
      <c r="A455" s="74"/>
      <c r="B455" s="70"/>
      <c r="C455" s="84"/>
      <c r="D455" s="87"/>
      <c r="E455" s="70"/>
      <c r="F455" s="70"/>
    </row>
    <row r="456" spans="1:6" ht="13.5" customHeight="1" thickBot="1">
      <c r="A456" s="68" t="s">
        <v>817</v>
      </c>
      <c r="B456" s="65" t="s">
        <v>818</v>
      </c>
      <c r="C456" s="85" t="s">
        <v>246</v>
      </c>
      <c r="D456" s="66">
        <v>-6561765.18</v>
      </c>
      <c r="E456" s="66">
        <v>4160341</v>
      </c>
      <c r="F456" s="67" t="s">
        <v>819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42" dxfId="554" operator="equal" stopIfTrue="1">
      <formula>0</formula>
    </cfRule>
  </conditionalFormatting>
  <conditionalFormatting sqref="E15:F15">
    <cfRule type="cellIs" priority="441" dxfId="554" operator="equal" stopIfTrue="1">
      <formula>0</formula>
    </cfRule>
  </conditionalFormatting>
  <conditionalFormatting sqref="E16:F16">
    <cfRule type="cellIs" priority="440" dxfId="554" operator="equal" stopIfTrue="1">
      <formula>0</formula>
    </cfRule>
  </conditionalFormatting>
  <conditionalFormatting sqref="E17:F17">
    <cfRule type="cellIs" priority="439" dxfId="554" operator="equal" stopIfTrue="1">
      <formula>0</formula>
    </cfRule>
  </conditionalFormatting>
  <conditionalFormatting sqref="E18:F18">
    <cfRule type="cellIs" priority="438" dxfId="554" operator="equal" stopIfTrue="1">
      <formula>0</formula>
    </cfRule>
  </conditionalFormatting>
  <conditionalFormatting sqref="E19:F19">
    <cfRule type="cellIs" priority="437" dxfId="554" operator="equal" stopIfTrue="1">
      <formula>0</formula>
    </cfRule>
  </conditionalFormatting>
  <conditionalFormatting sqref="E20:F20">
    <cfRule type="cellIs" priority="436" dxfId="554" operator="equal" stopIfTrue="1">
      <formula>0</formula>
    </cfRule>
  </conditionalFormatting>
  <conditionalFormatting sqref="E21:F21">
    <cfRule type="cellIs" priority="435" dxfId="554" operator="equal" stopIfTrue="1">
      <formula>0</formula>
    </cfRule>
  </conditionalFormatting>
  <conditionalFormatting sqref="E22:F22">
    <cfRule type="cellIs" priority="434" dxfId="554" operator="equal" stopIfTrue="1">
      <formula>0</formula>
    </cfRule>
  </conditionalFormatting>
  <conditionalFormatting sqref="E23:F23">
    <cfRule type="cellIs" priority="433" dxfId="554" operator="equal" stopIfTrue="1">
      <formula>0</formula>
    </cfRule>
  </conditionalFormatting>
  <conditionalFormatting sqref="E24:F24">
    <cfRule type="cellIs" priority="432" dxfId="554" operator="equal" stopIfTrue="1">
      <formula>0</formula>
    </cfRule>
  </conditionalFormatting>
  <conditionalFormatting sqref="E25:F25">
    <cfRule type="cellIs" priority="431" dxfId="554" operator="equal" stopIfTrue="1">
      <formula>0</formula>
    </cfRule>
  </conditionalFormatting>
  <conditionalFormatting sqref="E26:F26">
    <cfRule type="cellIs" priority="430" dxfId="554" operator="equal" stopIfTrue="1">
      <formula>0</formula>
    </cfRule>
  </conditionalFormatting>
  <conditionalFormatting sqref="E27:F27">
    <cfRule type="cellIs" priority="429" dxfId="554" operator="equal" stopIfTrue="1">
      <formula>0</formula>
    </cfRule>
  </conditionalFormatting>
  <conditionalFormatting sqref="E28:F28">
    <cfRule type="cellIs" priority="428" dxfId="554" operator="equal" stopIfTrue="1">
      <formula>0</formula>
    </cfRule>
  </conditionalFormatting>
  <conditionalFormatting sqref="E29:F29">
    <cfRule type="cellIs" priority="427" dxfId="554" operator="equal" stopIfTrue="1">
      <formula>0</formula>
    </cfRule>
  </conditionalFormatting>
  <conditionalFormatting sqref="E30:F30">
    <cfRule type="cellIs" priority="426" dxfId="554" operator="equal" stopIfTrue="1">
      <formula>0</formula>
    </cfRule>
  </conditionalFormatting>
  <conditionalFormatting sqref="E31:F31">
    <cfRule type="cellIs" priority="425" dxfId="554" operator="equal" stopIfTrue="1">
      <formula>0</formula>
    </cfRule>
  </conditionalFormatting>
  <conditionalFormatting sqref="E32:F32">
    <cfRule type="cellIs" priority="424" dxfId="554" operator="equal" stopIfTrue="1">
      <formula>0</formula>
    </cfRule>
  </conditionalFormatting>
  <conditionalFormatting sqref="E33:F33">
    <cfRule type="cellIs" priority="423" dxfId="554" operator="equal" stopIfTrue="1">
      <formula>0</formula>
    </cfRule>
  </conditionalFormatting>
  <conditionalFormatting sqref="E34:F34">
    <cfRule type="cellIs" priority="422" dxfId="554" operator="equal" stopIfTrue="1">
      <formula>0</formula>
    </cfRule>
  </conditionalFormatting>
  <conditionalFormatting sqref="E35:F35">
    <cfRule type="cellIs" priority="421" dxfId="554" operator="equal" stopIfTrue="1">
      <formula>0</formula>
    </cfRule>
  </conditionalFormatting>
  <conditionalFormatting sqref="E36:F36">
    <cfRule type="cellIs" priority="420" dxfId="554" operator="equal" stopIfTrue="1">
      <formula>0</formula>
    </cfRule>
  </conditionalFormatting>
  <conditionalFormatting sqref="E37:F37">
    <cfRule type="cellIs" priority="419" dxfId="554" operator="equal" stopIfTrue="1">
      <formula>0</formula>
    </cfRule>
  </conditionalFormatting>
  <conditionalFormatting sqref="E38:F38">
    <cfRule type="cellIs" priority="418" dxfId="554" operator="equal" stopIfTrue="1">
      <formula>0</formula>
    </cfRule>
  </conditionalFormatting>
  <conditionalFormatting sqref="E39:F39">
    <cfRule type="cellIs" priority="417" dxfId="554" operator="equal" stopIfTrue="1">
      <formula>0</formula>
    </cfRule>
  </conditionalFormatting>
  <conditionalFormatting sqref="E40:F40">
    <cfRule type="cellIs" priority="416" dxfId="554" operator="equal" stopIfTrue="1">
      <formula>0</formula>
    </cfRule>
  </conditionalFormatting>
  <conditionalFormatting sqref="E41:F41">
    <cfRule type="cellIs" priority="415" dxfId="554" operator="equal" stopIfTrue="1">
      <formula>0</formula>
    </cfRule>
  </conditionalFormatting>
  <conditionalFormatting sqref="E42:F42">
    <cfRule type="cellIs" priority="414" dxfId="554" operator="equal" stopIfTrue="1">
      <formula>0</formula>
    </cfRule>
  </conditionalFormatting>
  <conditionalFormatting sqref="E43:F43">
    <cfRule type="cellIs" priority="413" dxfId="554" operator="equal" stopIfTrue="1">
      <formula>0</formula>
    </cfRule>
  </conditionalFormatting>
  <conditionalFormatting sqref="E44:F44">
    <cfRule type="cellIs" priority="412" dxfId="554" operator="equal" stopIfTrue="1">
      <formula>0</formula>
    </cfRule>
  </conditionalFormatting>
  <conditionalFormatting sqref="E45:F45">
    <cfRule type="cellIs" priority="411" dxfId="554" operator="equal" stopIfTrue="1">
      <formula>0</formula>
    </cfRule>
  </conditionalFormatting>
  <conditionalFormatting sqref="E46:F46">
    <cfRule type="cellIs" priority="410" dxfId="554" operator="equal" stopIfTrue="1">
      <formula>0</formula>
    </cfRule>
  </conditionalFormatting>
  <conditionalFormatting sqref="E47:F47">
    <cfRule type="cellIs" priority="409" dxfId="554" operator="equal" stopIfTrue="1">
      <formula>0</formula>
    </cfRule>
  </conditionalFormatting>
  <conditionalFormatting sqref="E48:F48">
    <cfRule type="cellIs" priority="408" dxfId="554" operator="equal" stopIfTrue="1">
      <formula>0</formula>
    </cfRule>
  </conditionalFormatting>
  <conditionalFormatting sqref="E49:F49">
    <cfRule type="cellIs" priority="407" dxfId="554" operator="equal" stopIfTrue="1">
      <formula>0</formula>
    </cfRule>
  </conditionalFormatting>
  <conditionalFormatting sqref="E50:F50">
    <cfRule type="cellIs" priority="406" dxfId="554" operator="equal" stopIfTrue="1">
      <formula>0</formula>
    </cfRule>
  </conditionalFormatting>
  <conditionalFormatting sqref="E51:F51">
    <cfRule type="cellIs" priority="405" dxfId="554" operator="equal" stopIfTrue="1">
      <formula>0</formula>
    </cfRule>
  </conditionalFormatting>
  <conditionalFormatting sqref="E52:F52">
    <cfRule type="cellIs" priority="404" dxfId="554" operator="equal" stopIfTrue="1">
      <formula>0</formula>
    </cfRule>
  </conditionalFormatting>
  <conditionalFormatting sqref="E53:F53">
    <cfRule type="cellIs" priority="403" dxfId="554" operator="equal" stopIfTrue="1">
      <formula>0</formula>
    </cfRule>
  </conditionalFormatting>
  <conditionalFormatting sqref="E54:F54">
    <cfRule type="cellIs" priority="402" dxfId="554" operator="equal" stopIfTrue="1">
      <formula>0</formula>
    </cfRule>
  </conditionalFormatting>
  <conditionalFormatting sqref="E55:F55">
    <cfRule type="cellIs" priority="401" dxfId="554" operator="equal" stopIfTrue="1">
      <formula>0</formula>
    </cfRule>
  </conditionalFormatting>
  <conditionalFormatting sqref="E56:F56">
    <cfRule type="cellIs" priority="400" dxfId="554" operator="equal" stopIfTrue="1">
      <formula>0</formula>
    </cfRule>
  </conditionalFormatting>
  <conditionalFormatting sqref="E57:F57">
    <cfRule type="cellIs" priority="399" dxfId="554" operator="equal" stopIfTrue="1">
      <formula>0</formula>
    </cfRule>
  </conditionalFormatting>
  <conditionalFormatting sqref="E58:F58">
    <cfRule type="cellIs" priority="398" dxfId="554" operator="equal" stopIfTrue="1">
      <formula>0</formula>
    </cfRule>
  </conditionalFormatting>
  <conditionalFormatting sqref="E59:F59">
    <cfRule type="cellIs" priority="397" dxfId="554" operator="equal" stopIfTrue="1">
      <formula>0</formula>
    </cfRule>
  </conditionalFormatting>
  <conditionalFormatting sqref="E60:F60">
    <cfRule type="cellIs" priority="396" dxfId="554" operator="equal" stopIfTrue="1">
      <formula>0</formula>
    </cfRule>
  </conditionalFormatting>
  <conditionalFormatting sqref="E61:F61">
    <cfRule type="cellIs" priority="395" dxfId="554" operator="equal" stopIfTrue="1">
      <formula>0</formula>
    </cfRule>
  </conditionalFormatting>
  <conditionalFormatting sqref="E62:F62">
    <cfRule type="cellIs" priority="394" dxfId="554" operator="equal" stopIfTrue="1">
      <formula>0</formula>
    </cfRule>
  </conditionalFormatting>
  <conditionalFormatting sqref="E63:F63">
    <cfRule type="cellIs" priority="393" dxfId="554" operator="equal" stopIfTrue="1">
      <formula>0</formula>
    </cfRule>
  </conditionalFormatting>
  <conditionalFormatting sqref="E64:F64">
    <cfRule type="cellIs" priority="392" dxfId="554" operator="equal" stopIfTrue="1">
      <formula>0</formula>
    </cfRule>
  </conditionalFormatting>
  <conditionalFormatting sqref="E65:F65">
    <cfRule type="cellIs" priority="391" dxfId="554" operator="equal" stopIfTrue="1">
      <formula>0</formula>
    </cfRule>
  </conditionalFormatting>
  <conditionalFormatting sqref="E66:F66">
    <cfRule type="cellIs" priority="390" dxfId="554" operator="equal" stopIfTrue="1">
      <formula>0</formula>
    </cfRule>
  </conditionalFormatting>
  <conditionalFormatting sqref="E67:F67">
    <cfRule type="cellIs" priority="389" dxfId="554" operator="equal" stopIfTrue="1">
      <formula>0</formula>
    </cfRule>
  </conditionalFormatting>
  <conditionalFormatting sqref="E68:F68">
    <cfRule type="cellIs" priority="388" dxfId="554" operator="equal" stopIfTrue="1">
      <formula>0</formula>
    </cfRule>
  </conditionalFormatting>
  <conditionalFormatting sqref="E69:F69">
    <cfRule type="cellIs" priority="387" dxfId="554" operator="equal" stopIfTrue="1">
      <formula>0</formula>
    </cfRule>
  </conditionalFormatting>
  <conditionalFormatting sqref="E70:F70">
    <cfRule type="cellIs" priority="386" dxfId="554" operator="equal" stopIfTrue="1">
      <formula>0</formula>
    </cfRule>
  </conditionalFormatting>
  <conditionalFormatting sqref="E71:F71">
    <cfRule type="cellIs" priority="385" dxfId="554" operator="equal" stopIfTrue="1">
      <formula>0</formula>
    </cfRule>
  </conditionalFormatting>
  <conditionalFormatting sqref="E72:F72">
    <cfRule type="cellIs" priority="384" dxfId="554" operator="equal" stopIfTrue="1">
      <formula>0</formula>
    </cfRule>
  </conditionalFormatting>
  <conditionalFormatting sqref="E73:F73">
    <cfRule type="cellIs" priority="383" dxfId="554" operator="equal" stopIfTrue="1">
      <formula>0</formula>
    </cfRule>
  </conditionalFormatting>
  <conditionalFormatting sqref="E74:F74">
    <cfRule type="cellIs" priority="382" dxfId="554" operator="equal" stopIfTrue="1">
      <formula>0</formula>
    </cfRule>
  </conditionalFormatting>
  <conditionalFormatting sqref="E75:F75">
    <cfRule type="cellIs" priority="381" dxfId="554" operator="equal" stopIfTrue="1">
      <formula>0</formula>
    </cfRule>
  </conditionalFormatting>
  <conditionalFormatting sqref="E76:F76">
    <cfRule type="cellIs" priority="380" dxfId="554" operator="equal" stopIfTrue="1">
      <formula>0</formula>
    </cfRule>
  </conditionalFormatting>
  <conditionalFormatting sqref="E77:F77">
    <cfRule type="cellIs" priority="379" dxfId="554" operator="equal" stopIfTrue="1">
      <formula>0</formula>
    </cfRule>
  </conditionalFormatting>
  <conditionalFormatting sqref="E78:F78">
    <cfRule type="cellIs" priority="378" dxfId="554" operator="equal" stopIfTrue="1">
      <formula>0</formula>
    </cfRule>
  </conditionalFormatting>
  <conditionalFormatting sqref="E79:F79">
    <cfRule type="cellIs" priority="377" dxfId="554" operator="equal" stopIfTrue="1">
      <formula>0</formula>
    </cfRule>
  </conditionalFormatting>
  <conditionalFormatting sqref="E80:F80">
    <cfRule type="cellIs" priority="376" dxfId="554" operator="equal" stopIfTrue="1">
      <formula>0</formula>
    </cfRule>
  </conditionalFormatting>
  <conditionalFormatting sqref="E81:F81">
    <cfRule type="cellIs" priority="375" dxfId="554" operator="equal" stopIfTrue="1">
      <formula>0</formula>
    </cfRule>
  </conditionalFormatting>
  <conditionalFormatting sqref="E82:F82">
    <cfRule type="cellIs" priority="374" dxfId="554" operator="equal" stopIfTrue="1">
      <formula>0</formula>
    </cfRule>
  </conditionalFormatting>
  <conditionalFormatting sqref="E83:F83">
    <cfRule type="cellIs" priority="373" dxfId="554" operator="equal" stopIfTrue="1">
      <formula>0</formula>
    </cfRule>
  </conditionalFormatting>
  <conditionalFormatting sqref="E84:F84">
    <cfRule type="cellIs" priority="372" dxfId="554" operator="equal" stopIfTrue="1">
      <formula>0</formula>
    </cfRule>
  </conditionalFormatting>
  <conditionalFormatting sqref="E85:F85">
    <cfRule type="cellIs" priority="371" dxfId="554" operator="equal" stopIfTrue="1">
      <formula>0</formula>
    </cfRule>
  </conditionalFormatting>
  <conditionalFormatting sqref="E86:F86">
    <cfRule type="cellIs" priority="370" dxfId="554" operator="equal" stopIfTrue="1">
      <formula>0</formula>
    </cfRule>
  </conditionalFormatting>
  <conditionalFormatting sqref="E87:F87">
    <cfRule type="cellIs" priority="369" dxfId="554" operator="equal" stopIfTrue="1">
      <formula>0</formula>
    </cfRule>
  </conditionalFormatting>
  <conditionalFormatting sqref="E88:F88">
    <cfRule type="cellIs" priority="368" dxfId="554" operator="equal" stopIfTrue="1">
      <formula>0</formula>
    </cfRule>
  </conditionalFormatting>
  <conditionalFormatting sqref="E89:F89">
    <cfRule type="cellIs" priority="367" dxfId="554" operator="equal" stopIfTrue="1">
      <formula>0</formula>
    </cfRule>
  </conditionalFormatting>
  <conditionalFormatting sqref="E90:F90">
    <cfRule type="cellIs" priority="366" dxfId="554" operator="equal" stopIfTrue="1">
      <formula>0</formula>
    </cfRule>
  </conditionalFormatting>
  <conditionalFormatting sqref="E91:F91">
    <cfRule type="cellIs" priority="365" dxfId="554" operator="equal" stopIfTrue="1">
      <formula>0</formula>
    </cfRule>
  </conditionalFormatting>
  <conditionalFormatting sqref="E92:F92">
    <cfRule type="cellIs" priority="364" dxfId="554" operator="equal" stopIfTrue="1">
      <formula>0</formula>
    </cfRule>
  </conditionalFormatting>
  <conditionalFormatting sqref="E93:F93">
    <cfRule type="cellIs" priority="363" dxfId="554" operator="equal" stopIfTrue="1">
      <formula>0</formula>
    </cfRule>
  </conditionalFormatting>
  <conditionalFormatting sqref="E94:F94">
    <cfRule type="cellIs" priority="362" dxfId="554" operator="equal" stopIfTrue="1">
      <formula>0</formula>
    </cfRule>
  </conditionalFormatting>
  <conditionalFormatting sqref="E95:F95">
    <cfRule type="cellIs" priority="361" dxfId="554" operator="equal" stopIfTrue="1">
      <formula>0</formula>
    </cfRule>
  </conditionalFormatting>
  <conditionalFormatting sqref="E96:F96">
    <cfRule type="cellIs" priority="360" dxfId="554" operator="equal" stopIfTrue="1">
      <formula>0</formula>
    </cfRule>
  </conditionalFormatting>
  <conditionalFormatting sqref="E97:F97">
    <cfRule type="cellIs" priority="359" dxfId="554" operator="equal" stopIfTrue="1">
      <formula>0</formula>
    </cfRule>
  </conditionalFormatting>
  <conditionalFormatting sqref="E98:F98">
    <cfRule type="cellIs" priority="358" dxfId="554" operator="equal" stopIfTrue="1">
      <formula>0</formula>
    </cfRule>
  </conditionalFormatting>
  <conditionalFormatting sqref="E99:F99">
    <cfRule type="cellIs" priority="357" dxfId="554" operator="equal" stopIfTrue="1">
      <formula>0</formula>
    </cfRule>
  </conditionalFormatting>
  <conditionalFormatting sqref="E100:F100">
    <cfRule type="cellIs" priority="356" dxfId="554" operator="equal" stopIfTrue="1">
      <formula>0</formula>
    </cfRule>
  </conditionalFormatting>
  <conditionalFormatting sqref="E101:F101">
    <cfRule type="cellIs" priority="355" dxfId="554" operator="equal" stopIfTrue="1">
      <formula>0</formula>
    </cfRule>
  </conditionalFormatting>
  <conditionalFormatting sqref="E102:F102">
    <cfRule type="cellIs" priority="354" dxfId="554" operator="equal" stopIfTrue="1">
      <formula>0</formula>
    </cfRule>
  </conditionalFormatting>
  <conditionalFormatting sqref="E103:F103">
    <cfRule type="cellIs" priority="353" dxfId="554" operator="equal" stopIfTrue="1">
      <formula>0</formula>
    </cfRule>
  </conditionalFormatting>
  <conditionalFormatting sqref="E104:F104">
    <cfRule type="cellIs" priority="352" dxfId="554" operator="equal" stopIfTrue="1">
      <formula>0</formula>
    </cfRule>
  </conditionalFormatting>
  <conditionalFormatting sqref="E105:F105">
    <cfRule type="cellIs" priority="351" dxfId="554" operator="equal" stopIfTrue="1">
      <formula>0</formula>
    </cfRule>
  </conditionalFormatting>
  <conditionalFormatting sqref="E106:F106">
    <cfRule type="cellIs" priority="350" dxfId="554" operator="equal" stopIfTrue="1">
      <formula>0</formula>
    </cfRule>
  </conditionalFormatting>
  <conditionalFormatting sqref="E107:F107">
    <cfRule type="cellIs" priority="349" dxfId="554" operator="equal" stopIfTrue="1">
      <formula>0</formula>
    </cfRule>
  </conditionalFormatting>
  <conditionalFormatting sqref="E108:F108">
    <cfRule type="cellIs" priority="348" dxfId="554" operator="equal" stopIfTrue="1">
      <formula>0</formula>
    </cfRule>
  </conditionalFormatting>
  <conditionalFormatting sqref="E109:F109">
    <cfRule type="cellIs" priority="347" dxfId="554" operator="equal" stopIfTrue="1">
      <formula>0</formula>
    </cfRule>
  </conditionalFormatting>
  <conditionalFormatting sqref="E110:F110">
    <cfRule type="cellIs" priority="346" dxfId="554" operator="equal" stopIfTrue="1">
      <formula>0</formula>
    </cfRule>
  </conditionalFormatting>
  <conditionalFormatting sqref="E111:F111">
    <cfRule type="cellIs" priority="345" dxfId="554" operator="equal" stopIfTrue="1">
      <formula>0</formula>
    </cfRule>
  </conditionalFormatting>
  <conditionalFormatting sqref="E112:F112">
    <cfRule type="cellIs" priority="344" dxfId="554" operator="equal" stopIfTrue="1">
      <formula>0</formula>
    </cfRule>
  </conditionalFormatting>
  <conditionalFormatting sqref="E113:F113">
    <cfRule type="cellIs" priority="343" dxfId="554" operator="equal" stopIfTrue="1">
      <formula>0</formula>
    </cfRule>
  </conditionalFormatting>
  <conditionalFormatting sqref="E114:F114">
    <cfRule type="cellIs" priority="342" dxfId="554" operator="equal" stopIfTrue="1">
      <formula>0</formula>
    </cfRule>
  </conditionalFormatting>
  <conditionalFormatting sqref="E115:F115">
    <cfRule type="cellIs" priority="341" dxfId="554" operator="equal" stopIfTrue="1">
      <formula>0</formula>
    </cfRule>
  </conditionalFormatting>
  <conditionalFormatting sqref="E116:F116">
    <cfRule type="cellIs" priority="340" dxfId="554" operator="equal" stopIfTrue="1">
      <formula>0</formula>
    </cfRule>
  </conditionalFormatting>
  <conditionalFormatting sqref="E117:F117">
    <cfRule type="cellIs" priority="339" dxfId="554" operator="equal" stopIfTrue="1">
      <formula>0</formula>
    </cfRule>
  </conditionalFormatting>
  <conditionalFormatting sqref="E118:F118">
    <cfRule type="cellIs" priority="338" dxfId="554" operator="equal" stopIfTrue="1">
      <formula>0</formula>
    </cfRule>
  </conditionalFormatting>
  <conditionalFormatting sqref="E119:F119">
    <cfRule type="cellIs" priority="337" dxfId="554" operator="equal" stopIfTrue="1">
      <formula>0</formula>
    </cfRule>
  </conditionalFormatting>
  <conditionalFormatting sqref="E120:F120">
    <cfRule type="cellIs" priority="336" dxfId="554" operator="equal" stopIfTrue="1">
      <formula>0</formula>
    </cfRule>
  </conditionalFormatting>
  <conditionalFormatting sqref="E121:F121">
    <cfRule type="cellIs" priority="335" dxfId="554" operator="equal" stopIfTrue="1">
      <formula>0</formula>
    </cfRule>
  </conditionalFormatting>
  <conditionalFormatting sqref="E122:F122">
    <cfRule type="cellIs" priority="334" dxfId="554" operator="equal" stopIfTrue="1">
      <formula>0</formula>
    </cfRule>
  </conditionalFormatting>
  <conditionalFormatting sqref="E123:F123">
    <cfRule type="cellIs" priority="333" dxfId="554" operator="equal" stopIfTrue="1">
      <formula>0</formula>
    </cfRule>
  </conditionalFormatting>
  <conditionalFormatting sqref="E124:F124">
    <cfRule type="cellIs" priority="332" dxfId="554" operator="equal" stopIfTrue="1">
      <formula>0</formula>
    </cfRule>
  </conditionalFormatting>
  <conditionalFormatting sqref="E125:F125">
    <cfRule type="cellIs" priority="331" dxfId="554" operator="equal" stopIfTrue="1">
      <formula>0</formula>
    </cfRule>
  </conditionalFormatting>
  <conditionalFormatting sqref="E126:F126">
    <cfRule type="cellIs" priority="330" dxfId="554" operator="equal" stopIfTrue="1">
      <formula>0</formula>
    </cfRule>
  </conditionalFormatting>
  <conditionalFormatting sqref="E127:F127">
    <cfRule type="cellIs" priority="329" dxfId="554" operator="equal" stopIfTrue="1">
      <formula>0</formula>
    </cfRule>
  </conditionalFormatting>
  <conditionalFormatting sqref="E128:F128">
    <cfRule type="cellIs" priority="328" dxfId="554" operator="equal" stopIfTrue="1">
      <formula>0</formula>
    </cfRule>
  </conditionalFormatting>
  <conditionalFormatting sqref="E129:F129">
    <cfRule type="cellIs" priority="327" dxfId="554" operator="equal" stopIfTrue="1">
      <formula>0</formula>
    </cfRule>
  </conditionalFormatting>
  <conditionalFormatting sqref="E130:F130">
    <cfRule type="cellIs" priority="326" dxfId="554" operator="equal" stopIfTrue="1">
      <formula>0</formula>
    </cfRule>
  </conditionalFormatting>
  <conditionalFormatting sqref="E131:F131">
    <cfRule type="cellIs" priority="325" dxfId="554" operator="equal" stopIfTrue="1">
      <formula>0</formula>
    </cfRule>
  </conditionalFormatting>
  <conditionalFormatting sqref="E132:F132">
    <cfRule type="cellIs" priority="324" dxfId="554" operator="equal" stopIfTrue="1">
      <formula>0</formula>
    </cfRule>
  </conditionalFormatting>
  <conditionalFormatting sqref="E133:F133">
    <cfRule type="cellIs" priority="323" dxfId="554" operator="equal" stopIfTrue="1">
      <formula>0</formula>
    </cfRule>
  </conditionalFormatting>
  <conditionalFormatting sqref="E134:F134">
    <cfRule type="cellIs" priority="322" dxfId="554" operator="equal" stopIfTrue="1">
      <formula>0</formula>
    </cfRule>
  </conditionalFormatting>
  <conditionalFormatting sqref="E135:F135">
    <cfRule type="cellIs" priority="321" dxfId="554" operator="equal" stopIfTrue="1">
      <formula>0</formula>
    </cfRule>
  </conditionalFormatting>
  <conditionalFormatting sqref="E136:F136">
    <cfRule type="cellIs" priority="320" dxfId="554" operator="equal" stopIfTrue="1">
      <formula>0</formula>
    </cfRule>
  </conditionalFormatting>
  <conditionalFormatting sqref="E137:F137">
    <cfRule type="cellIs" priority="319" dxfId="554" operator="equal" stopIfTrue="1">
      <formula>0</formula>
    </cfRule>
  </conditionalFormatting>
  <conditionalFormatting sqref="E138:F138">
    <cfRule type="cellIs" priority="318" dxfId="554" operator="equal" stopIfTrue="1">
      <formula>0</formula>
    </cfRule>
  </conditionalFormatting>
  <conditionalFormatting sqref="E139:F139">
    <cfRule type="cellIs" priority="317" dxfId="554" operator="equal" stopIfTrue="1">
      <formula>0</formula>
    </cfRule>
  </conditionalFormatting>
  <conditionalFormatting sqref="E140:F140">
    <cfRule type="cellIs" priority="316" dxfId="554" operator="equal" stopIfTrue="1">
      <formula>0</formula>
    </cfRule>
  </conditionalFormatting>
  <conditionalFormatting sqref="E141:F141">
    <cfRule type="cellIs" priority="315" dxfId="554" operator="equal" stopIfTrue="1">
      <formula>0</formula>
    </cfRule>
  </conditionalFormatting>
  <conditionalFormatting sqref="E142:F142">
    <cfRule type="cellIs" priority="314" dxfId="554" operator="equal" stopIfTrue="1">
      <formula>0</formula>
    </cfRule>
  </conditionalFormatting>
  <conditionalFormatting sqref="E143:F143">
    <cfRule type="cellIs" priority="313" dxfId="554" operator="equal" stopIfTrue="1">
      <formula>0</formula>
    </cfRule>
  </conditionalFormatting>
  <conditionalFormatting sqref="E144:F144">
    <cfRule type="cellIs" priority="312" dxfId="554" operator="equal" stopIfTrue="1">
      <formula>0</formula>
    </cfRule>
  </conditionalFormatting>
  <conditionalFormatting sqref="E145:F145">
    <cfRule type="cellIs" priority="311" dxfId="554" operator="equal" stopIfTrue="1">
      <formula>0</formula>
    </cfRule>
  </conditionalFormatting>
  <conditionalFormatting sqref="E146:F146">
    <cfRule type="cellIs" priority="310" dxfId="554" operator="equal" stopIfTrue="1">
      <formula>0</formula>
    </cfRule>
  </conditionalFormatting>
  <conditionalFormatting sqref="E147:F147">
    <cfRule type="cellIs" priority="309" dxfId="554" operator="equal" stopIfTrue="1">
      <formula>0</formula>
    </cfRule>
  </conditionalFormatting>
  <conditionalFormatting sqref="E148:F148">
    <cfRule type="cellIs" priority="308" dxfId="554" operator="equal" stopIfTrue="1">
      <formula>0</formula>
    </cfRule>
  </conditionalFormatting>
  <conditionalFormatting sqref="E149:F149">
    <cfRule type="cellIs" priority="307" dxfId="554" operator="equal" stopIfTrue="1">
      <formula>0</formula>
    </cfRule>
  </conditionalFormatting>
  <conditionalFormatting sqref="E150:F150">
    <cfRule type="cellIs" priority="306" dxfId="554" operator="equal" stopIfTrue="1">
      <formula>0</formula>
    </cfRule>
  </conditionalFormatting>
  <conditionalFormatting sqref="E151:F151">
    <cfRule type="cellIs" priority="305" dxfId="554" operator="equal" stopIfTrue="1">
      <formula>0</formula>
    </cfRule>
  </conditionalFormatting>
  <conditionalFormatting sqref="E152:F152">
    <cfRule type="cellIs" priority="304" dxfId="554" operator="equal" stopIfTrue="1">
      <formula>0</formula>
    </cfRule>
  </conditionalFormatting>
  <conditionalFormatting sqref="E153:F153">
    <cfRule type="cellIs" priority="303" dxfId="554" operator="equal" stopIfTrue="1">
      <formula>0</formula>
    </cfRule>
  </conditionalFormatting>
  <conditionalFormatting sqref="E154:F154">
    <cfRule type="cellIs" priority="302" dxfId="554" operator="equal" stopIfTrue="1">
      <formula>0</formula>
    </cfRule>
  </conditionalFormatting>
  <conditionalFormatting sqref="E155:F155">
    <cfRule type="cellIs" priority="301" dxfId="554" operator="equal" stopIfTrue="1">
      <formula>0</formula>
    </cfRule>
  </conditionalFormatting>
  <conditionalFormatting sqref="E156:F156">
    <cfRule type="cellIs" priority="300" dxfId="554" operator="equal" stopIfTrue="1">
      <formula>0</formula>
    </cfRule>
  </conditionalFormatting>
  <conditionalFormatting sqref="E157:F157">
    <cfRule type="cellIs" priority="299" dxfId="554" operator="equal" stopIfTrue="1">
      <formula>0</formula>
    </cfRule>
  </conditionalFormatting>
  <conditionalFormatting sqref="E158:F158">
    <cfRule type="cellIs" priority="298" dxfId="554" operator="equal" stopIfTrue="1">
      <formula>0</formula>
    </cfRule>
  </conditionalFormatting>
  <conditionalFormatting sqref="E159:F159">
    <cfRule type="cellIs" priority="297" dxfId="554" operator="equal" stopIfTrue="1">
      <formula>0</formula>
    </cfRule>
  </conditionalFormatting>
  <conditionalFormatting sqref="E160:F160">
    <cfRule type="cellIs" priority="296" dxfId="554" operator="equal" stopIfTrue="1">
      <formula>0</formula>
    </cfRule>
  </conditionalFormatting>
  <conditionalFormatting sqref="E161:F161">
    <cfRule type="cellIs" priority="295" dxfId="554" operator="equal" stopIfTrue="1">
      <formula>0</formula>
    </cfRule>
  </conditionalFormatting>
  <conditionalFormatting sqref="E162:F162">
    <cfRule type="cellIs" priority="294" dxfId="554" operator="equal" stopIfTrue="1">
      <formula>0</formula>
    </cfRule>
  </conditionalFormatting>
  <conditionalFormatting sqref="E163:F163">
    <cfRule type="cellIs" priority="293" dxfId="554" operator="equal" stopIfTrue="1">
      <formula>0</formula>
    </cfRule>
  </conditionalFormatting>
  <conditionalFormatting sqref="E164:F164">
    <cfRule type="cellIs" priority="292" dxfId="554" operator="equal" stopIfTrue="1">
      <formula>0</formula>
    </cfRule>
  </conditionalFormatting>
  <conditionalFormatting sqref="E165:F165">
    <cfRule type="cellIs" priority="291" dxfId="554" operator="equal" stopIfTrue="1">
      <formula>0</formula>
    </cfRule>
  </conditionalFormatting>
  <conditionalFormatting sqref="E166:F166">
    <cfRule type="cellIs" priority="290" dxfId="554" operator="equal" stopIfTrue="1">
      <formula>0</formula>
    </cfRule>
  </conditionalFormatting>
  <conditionalFormatting sqref="E167:F167">
    <cfRule type="cellIs" priority="289" dxfId="554" operator="equal" stopIfTrue="1">
      <formula>0</formula>
    </cfRule>
  </conditionalFormatting>
  <conditionalFormatting sqref="E168:F168">
    <cfRule type="cellIs" priority="288" dxfId="554" operator="equal" stopIfTrue="1">
      <formula>0</formula>
    </cfRule>
  </conditionalFormatting>
  <conditionalFormatting sqref="E169:F169">
    <cfRule type="cellIs" priority="287" dxfId="554" operator="equal" stopIfTrue="1">
      <formula>0</formula>
    </cfRule>
  </conditionalFormatting>
  <conditionalFormatting sqref="E170:F170">
    <cfRule type="cellIs" priority="286" dxfId="554" operator="equal" stopIfTrue="1">
      <formula>0</formula>
    </cfRule>
  </conditionalFormatting>
  <conditionalFormatting sqref="E171:F171">
    <cfRule type="cellIs" priority="285" dxfId="554" operator="equal" stopIfTrue="1">
      <formula>0</formula>
    </cfRule>
  </conditionalFormatting>
  <conditionalFormatting sqref="E172:F172">
    <cfRule type="cellIs" priority="284" dxfId="554" operator="equal" stopIfTrue="1">
      <formula>0</formula>
    </cfRule>
  </conditionalFormatting>
  <conditionalFormatting sqref="E173:F173">
    <cfRule type="cellIs" priority="283" dxfId="554" operator="equal" stopIfTrue="1">
      <formula>0</formula>
    </cfRule>
  </conditionalFormatting>
  <conditionalFormatting sqref="E174:F174">
    <cfRule type="cellIs" priority="282" dxfId="554" operator="equal" stopIfTrue="1">
      <formula>0</formula>
    </cfRule>
  </conditionalFormatting>
  <conditionalFormatting sqref="E175:F175">
    <cfRule type="cellIs" priority="281" dxfId="554" operator="equal" stopIfTrue="1">
      <formula>0</formula>
    </cfRule>
  </conditionalFormatting>
  <conditionalFormatting sqref="E176:F176">
    <cfRule type="cellIs" priority="280" dxfId="554" operator="equal" stopIfTrue="1">
      <formula>0</formula>
    </cfRule>
  </conditionalFormatting>
  <conditionalFormatting sqref="E177:F177">
    <cfRule type="cellIs" priority="279" dxfId="554" operator="equal" stopIfTrue="1">
      <formula>0</formula>
    </cfRule>
  </conditionalFormatting>
  <conditionalFormatting sqref="E178:F178">
    <cfRule type="cellIs" priority="278" dxfId="554" operator="equal" stopIfTrue="1">
      <formula>0</formula>
    </cfRule>
  </conditionalFormatting>
  <conditionalFormatting sqref="E179:F179">
    <cfRule type="cellIs" priority="277" dxfId="554" operator="equal" stopIfTrue="1">
      <formula>0</formula>
    </cfRule>
  </conditionalFormatting>
  <conditionalFormatting sqref="E180:F180">
    <cfRule type="cellIs" priority="276" dxfId="554" operator="equal" stopIfTrue="1">
      <formula>0</formula>
    </cfRule>
  </conditionalFormatting>
  <conditionalFormatting sqref="E181:F181">
    <cfRule type="cellIs" priority="275" dxfId="554" operator="equal" stopIfTrue="1">
      <formula>0</formula>
    </cfRule>
  </conditionalFormatting>
  <conditionalFormatting sqref="E182:F182">
    <cfRule type="cellIs" priority="274" dxfId="554" operator="equal" stopIfTrue="1">
      <formula>0</formula>
    </cfRule>
  </conditionalFormatting>
  <conditionalFormatting sqref="E183:F183">
    <cfRule type="cellIs" priority="273" dxfId="554" operator="equal" stopIfTrue="1">
      <formula>0</formula>
    </cfRule>
  </conditionalFormatting>
  <conditionalFormatting sqref="E184:F184">
    <cfRule type="cellIs" priority="272" dxfId="554" operator="equal" stopIfTrue="1">
      <formula>0</formula>
    </cfRule>
  </conditionalFormatting>
  <conditionalFormatting sqref="E185:F185">
    <cfRule type="cellIs" priority="271" dxfId="554" operator="equal" stopIfTrue="1">
      <formula>0</formula>
    </cfRule>
  </conditionalFormatting>
  <conditionalFormatting sqref="E186:F186">
    <cfRule type="cellIs" priority="270" dxfId="554" operator="equal" stopIfTrue="1">
      <formula>0</formula>
    </cfRule>
  </conditionalFormatting>
  <conditionalFormatting sqref="E187:F187">
    <cfRule type="cellIs" priority="269" dxfId="554" operator="equal" stopIfTrue="1">
      <formula>0</formula>
    </cfRule>
  </conditionalFormatting>
  <conditionalFormatting sqref="E188:F188">
    <cfRule type="cellIs" priority="268" dxfId="554" operator="equal" stopIfTrue="1">
      <formula>0</formula>
    </cfRule>
  </conditionalFormatting>
  <conditionalFormatting sqref="E189:F189">
    <cfRule type="cellIs" priority="267" dxfId="554" operator="equal" stopIfTrue="1">
      <formula>0</formula>
    </cfRule>
  </conditionalFormatting>
  <conditionalFormatting sqref="E190:F190">
    <cfRule type="cellIs" priority="266" dxfId="554" operator="equal" stopIfTrue="1">
      <formula>0</formula>
    </cfRule>
  </conditionalFormatting>
  <conditionalFormatting sqref="E191:F191">
    <cfRule type="cellIs" priority="265" dxfId="554" operator="equal" stopIfTrue="1">
      <formula>0</formula>
    </cfRule>
  </conditionalFormatting>
  <conditionalFormatting sqref="E192:F192">
    <cfRule type="cellIs" priority="264" dxfId="554" operator="equal" stopIfTrue="1">
      <formula>0</formula>
    </cfRule>
  </conditionalFormatting>
  <conditionalFormatting sqref="E193:F193">
    <cfRule type="cellIs" priority="263" dxfId="554" operator="equal" stopIfTrue="1">
      <formula>0</formula>
    </cfRule>
  </conditionalFormatting>
  <conditionalFormatting sqref="E194:F194">
    <cfRule type="cellIs" priority="262" dxfId="554" operator="equal" stopIfTrue="1">
      <formula>0</formula>
    </cfRule>
  </conditionalFormatting>
  <conditionalFormatting sqref="E195:F195">
    <cfRule type="cellIs" priority="261" dxfId="554" operator="equal" stopIfTrue="1">
      <formula>0</formula>
    </cfRule>
  </conditionalFormatting>
  <conditionalFormatting sqref="E196:F196">
    <cfRule type="cellIs" priority="260" dxfId="554" operator="equal" stopIfTrue="1">
      <formula>0</formula>
    </cfRule>
  </conditionalFormatting>
  <conditionalFormatting sqref="E197:F197">
    <cfRule type="cellIs" priority="259" dxfId="554" operator="equal" stopIfTrue="1">
      <formula>0</formula>
    </cfRule>
  </conditionalFormatting>
  <conditionalFormatting sqref="E198:F198">
    <cfRule type="cellIs" priority="258" dxfId="554" operator="equal" stopIfTrue="1">
      <formula>0</formula>
    </cfRule>
  </conditionalFormatting>
  <conditionalFormatting sqref="E199:F199">
    <cfRule type="cellIs" priority="257" dxfId="554" operator="equal" stopIfTrue="1">
      <formula>0</formula>
    </cfRule>
  </conditionalFormatting>
  <conditionalFormatting sqref="E200:F200">
    <cfRule type="cellIs" priority="256" dxfId="554" operator="equal" stopIfTrue="1">
      <formula>0</formula>
    </cfRule>
  </conditionalFormatting>
  <conditionalFormatting sqref="E201:F201">
    <cfRule type="cellIs" priority="255" dxfId="554" operator="equal" stopIfTrue="1">
      <formula>0</formula>
    </cfRule>
  </conditionalFormatting>
  <conditionalFormatting sqref="E202:F202">
    <cfRule type="cellIs" priority="254" dxfId="554" operator="equal" stopIfTrue="1">
      <formula>0</formula>
    </cfRule>
  </conditionalFormatting>
  <conditionalFormatting sqref="E203:F203">
    <cfRule type="cellIs" priority="253" dxfId="554" operator="equal" stopIfTrue="1">
      <formula>0</formula>
    </cfRule>
  </conditionalFormatting>
  <conditionalFormatting sqref="E204:F204">
    <cfRule type="cellIs" priority="252" dxfId="554" operator="equal" stopIfTrue="1">
      <formula>0</formula>
    </cfRule>
  </conditionalFormatting>
  <conditionalFormatting sqref="E205:F205">
    <cfRule type="cellIs" priority="251" dxfId="554" operator="equal" stopIfTrue="1">
      <formula>0</formula>
    </cfRule>
  </conditionalFormatting>
  <conditionalFormatting sqref="E206:F206">
    <cfRule type="cellIs" priority="250" dxfId="554" operator="equal" stopIfTrue="1">
      <formula>0</formula>
    </cfRule>
  </conditionalFormatting>
  <conditionalFormatting sqref="E207:F207">
    <cfRule type="cellIs" priority="249" dxfId="554" operator="equal" stopIfTrue="1">
      <formula>0</formula>
    </cfRule>
  </conditionalFormatting>
  <conditionalFormatting sqref="E208:F208">
    <cfRule type="cellIs" priority="248" dxfId="554" operator="equal" stopIfTrue="1">
      <formula>0</formula>
    </cfRule>
  </conditionalFormatting>
  <conditionalFormatting sqref="E209:F209">
    <cfRule type="cellIs" priority="247" dxfId="554" operator="equal" stopIfTrue="1">
      <formula>0</formula>
    </cfRule>
  </conditionalFormatting>
  <conditionalFormatting sqref="E210:F210">
    <cfRule type="cellIs" priority="246" dxfId="554" operator="equal" stopIfTrue="1">
      <formula>0</formula>
    </cfRule>
  </conditionalFormatting>
  <conditionalFormatting sqref="E211:F211">
    <cfRule type="cellIs" priority="245" dxfId="554" operator="equal" stopIfTrue="1">
      <formula>0</formula>
    </cfRule>
  </conditionalFormatting>
  <conditionalFormatting sqref="E212:F212">
    <cfRule type="cellIs" priority="244" dxfId="554" operator="equal" stopIfTrue="1">
      <formula>0</formula>
    </cfRule>
  </conditionalFormatting>
  <conditionalFormatting sqref="E213:F213">
    <cfRule type="cellIs" priority="243" dxfId="554" operator="equal" stopIfTrue="1">
      <formula>0</formula>
    </cfRule>
  </conditionalFormatting>
  <conditionalFormatting sqref="E214:F214">
    <cfRule type="cellIs" priority="242" dxfId="554" operator="equal" stopIfTrue="1">
      <formula>0</formula>
    </cfRule>
  </conditionalFormatting>
  <conditionalFormatting sqref="E215:F215">
    <cfRule type="cellIs" priority="241" dxfId="554" operator="equal" stopIfTrue="1">
      <formula>0</formula>
    </cfRule>
  </conditionalFormatting>
  <conditionalFormatting sqref="E216:F216">
    <cfRule type="cellIs" priority="240" dxfId="554" operator="equal" stopIfTrue="1">
      <formula>0</formula>
    </cfRule>
  </conditionalFormatting>
  <conditionalFormatting sqref="E217:F217">
    <cfRule type="cellIs" priority="239" dxfId="554" operator="equal" stopIfTrue="1">
      <formula>0</formula>
    </cfRule>
  </conditionalFormatting>
  <conditionalFormatting sqref="E218:F218">
    <cfRule type="cellIs" priority="238" dxfId="554" operator="equal" stopIfTrue="1">
      <formula>0</formula>
    </cfRule>
  </conditionalFormatting>
  <conditionalFormatting sqref="E219:F219">
    <cfRule type="cellIs" priority="237" dxfId="554" operator="equal" stopIfTrue="1">
      <formula>0</formula>
    </cfRule>
  </conditionalFormatting>
  <conditionalFormatting sqref="E220:F220">
    <cfRule type="cellIs" priority="236" dxfId="554" operator="equal" stopIfTrue="1">
      <formula>0</formula>
    </cfRule>
  </conditionalFormatting>
  <conditionalFormatting sqref="E221:F221">
    <cfRule type="cellIs" priority="235" dxfId="554" operator="equal" stopIfTrue="1">
      <formula>0</formula>
    </cfRule>
  </conditionalFormatting>
  <conditionalFormatting sqref="E222:F222">
    <cfRule type="cellIs" priority="234" dxfId="554" operator="equal" stopIfTrue="1">
      <formula>0</formula>
    </cfRule>
  </conditionalFormatting>
  <conditionalFormatting sqref="E223:F223">
    <cfRule type="cellIs" priority="233" dxfId="554" operator="equal" stopIfTrue="1">
      <formula>0</formula>
    </cfRule>
  </conditionalFormatting>
  <conditionalFormatting sqref="E224:F224">
    <cfRule type="cellIs" priority="232" dxfId="554" operator="equal" stopIfTrue="1">
      <formula>0</formula>
    </cfRule>
  </conditionalFormatting>
  <conditionalFormatting sqref="E225:F225">
    <cfRule type="cellIs" priority="231" dxfId="554" operator="equal" stopIfTrue="1">
      <formula>0</formula>
    </cfRule>
  </conditionalFormatting>
  <conditionalFormatting sqref="E226:F226">
    <cfRule type="cellIs" priority="230" dxfId="554" operator="equal" stopIfTrue="1">
      <formula>0</formula>
    </cfRule>
  </conditionalFormatting>
  <conditionalFormatting sqref="E227:F227">
    <cfRule type="cellIs" priority="229" dxfId="554" operator="equal" stopIfTrue="1">
      <formula>0</formula>
    </cfRule>
  </conditionalFormatting>
  <conditionalFormatting sqref="E228:F228">
    <cfRule type="cellIs" priority="228" dxfId="554" operator="equal" stopIfTrue="1">
      <formula>0</formula>
    </cfRule>
  </conditionalFormatting>
  <conditionalFormatting sqref="E229:F229">
    <cfRule type="cellIs" priority="227" dxfId="554" operator="equal" stopIfTrue="1">
      <formula>0</formula>
    </cfRule>
  </conditionalFormatting>
  <conditionalFormatting sqref="E230:F230">
    <cfRule type="cellIs" priority="226" dxfId="554" operator="equal" stopIfTrue="1">
      <formula>0</formula>
    </cfRule>
  </conditionalFormatting>
  <conditionalFormatting sqref="E231:F231">
    <cfRule type="cellIs" priority="225" dxfId="554" operator="equal" stopIfTrue="1">
      <formula>0</formula>
    </cfRule>
  </conditionalFormatting>
  <conditionalFormatting sqref="E232:F232">
    <cfRule type="cellIs" priority="224" dxfId="554" operator="equal" stopIfTrue="1">
      <formula>0</formula>
    </cfRule>
  </conditionalFormatting>
  <conditionalFormatting sqref="E233:F233">
    <cfRule type="cellIs" priority="223" dxfId="554" operator="equal" stopIfTrue="1">
      <formula>0</formula>
    </cfRule>
  </conditionalFormatting>
  <conditionalFormatting sqref="E234:F234">
    <cfRule type="cellIs" priority="222" dxfId="554" operator="equal" stopIfTrue="1">
      <formula>0</formula>
    </cfRule>
  </conditionalFormatting>
  <conditionalFormatting sqref="E235:F235">
    <cfRule type="cellIs" priority="221" dxfId="554" operator="equal" stopIfTrue="1">
      <formula>0</formula>
    </cfRule>
  </conditionalFormatting>
  <conditionalFormatting sqref="E236:F236">
    <cfRule type="cellIs" priority="220" dxfId="554" operator="equal" stopIfTrue="1">
      <formula>0</formula>
    </cfRule>
  </conditionalFormatting>
  <conditionalFormatting sqref="E237:F237">
    <cfRule type="cellIs" priority="219" dxfId="554" operator="equal" stopIfTrue="1">
      <formula>0</formula>
    </cfRule>
  </conditionalFormatting>
  <conditionalFormatting sqref="E238:F238">
    <cfRule type="cellIs" priority="218" dxfId="554" operator="equal" stopIfTrue="1">
      <formula>0</formula>
    </cfRule>
  </conditionalFormatting>
  <conditionalFormatting sqref="E239:F239">
    <cfRule type="cellIs" priority="217" dxfId="554" operator="equal" stopIfTrue="1">
      <formula>0</formula>
    </cfRule>
  </conditionalFormatting>
  <conditionalFormatting sqref="E240:F240">
    <cfRule type="cellIs" priority="216" dxfId="554" operator="equal" stopIfTrue="1">
      <formula>0</formula>
    </cfRule>
  </conditionalFormatting>
  <conditionalFormatting sqref="E241:F241">
    <cfRule type="cellIs" priority="215" dxfId="554" operator="equal" stopIfTrue="1">
      <formula>0</formula>
    </cfRule>
  </conditionalFormatting>
  <conditionalFormatting sqref="E242:F242">
    <cfRule type="cellIs" priority="214" dxfId="554" operator="equal" stopIfTrue="1">
      <formula>0</formula>
    </cfRule>
  </conditionalFormatting>
  <conditionalFormatting sqref="E243:F243">
    <cfRule type="cellIs" priority="213" dxfId="554" operator="equal" stopIfTrue="1">
      <formula>0</formula>
    </cfRule>
  </conditionalFormatting>
  <conditionalFormatting sqref="E244:F244">
    <cfRule type="cellIs" priority="212" dxfId="554" operator="equal" stopIfTrue="1">
      <formula>0</formula>
    </cfRule>
  </conditionalFormatting>
  <conditionalFormatting sqref="E245:F245">
    <cfRule type="cellIs" priority="211" dxfId="554" operator="equal" stopIfTrue="1">
      <formula>0</formula>
    </cfRule>
  </conditionalFormatting>
  <conditionalFormatting sqref="E246:F246">
    <cfRule type="cellIs" priority="210" dxfId="554" operator="equal" stopIfTrue="1">
      <formula>0</formula>
    </cfRule>
  </conditionalFormatting>
  <conditionalFormatting sqref="E247:F247">
    <cfRule type="cellIs" priority="209" dxfId="554" operator="equal" stopIfTrue="1">
      <formula>0</formula>
    </cfRule>
  </conditionalFormatting>
  <conditionalFormatting sqref="E248:F248">
    <cfRule type="cellIs" priority="208" dxfId="554" operator="equal" stopIfTrue="1">
      <formula>0</formula>
    </cfRule>
  </conditionalFormatting>
  <conditionalFormatting sqref="E249:F249">
    <cfRule type="cellIs" priority="207" dxfId="554" operator="equal" stopIfTrue="1">
      <formula>0</formula>
    </cfRule>
  </conditionalFormatting>
  <conditionalFormatting sqref="E250:F250">
    <cfRule type="cellIs" priority="206" dxfId="554" operator="equal" stopIfTrue="1">
      <formula>0</formula>
    </cfRule>
  </conditionalFormatting>
  <conditionalFormatting sqref="E251:F251">
    <cfRule type="cellIs" priority="205" dxfId="554" operator="equal" stopIfTrue="1">
      <formula>0</formula>
    </cfRule>
  </conditionalFormatting>
  <conditionalFormatting sqref="E252:F252">
    <cfRule type="cellIs" priority="204" dxfId="554" operator="equal" stopIfTrue="1">
      <formula>0</formula>
    </cfRule>
  </conditionalFormatting>
  <conditionalFormatting sqref="E253:F253">
    <cfRule type="cellIs" priority="203" dxfId="554" operator="equal" stopIfTrue="1">
      <formula>0</formula>
    </cfRule>
  </conditionalFormatting>
  <conditionalFormatting sqref="E254:F254">
    <cfRule type="cellIs" priority="202" dxfId="554" operator="equal" stopIfTrue="1">
      <formula>0</formula>
    </cfRule>
  </conditionalFormatting>
  <conditionalFormatting sqref="E255:F255">
    <cfRule type="cellIs" priority="201" dxfId="554" operator="equal" stopIfTrue="1">
      <formula>0</formula>
    </cfRule>
  </conditionalFormatting>
  <conditionalFormatting sqref="E256:F256">
    <cfRule type="cellIs" priority="200" dxfId="554" operator="equal" stopIfTrue="1">
      <formula>0</formula>
    </cfRule>
  </conditionalFormatting>
  <conditionalFormatting sqref="E257:F257">
    <cfRule type="cellIs" priority="199" dxfId="554" operator="equal" stopIfTrue="1">
      <formula>0</formula>
    </cfRule>
  </conditionalFormatting>
  <conditionalFormatting sqref="E258:F258">
    <cfRule type="cellIs" priority="198" dxfId="554" operator="equal" stopIfTrue="1">
      <formula>0</formula>
    </cfRule>
  </conditionalFormatting>
  <conditionalFormatting sqref="E259:F259">
    <cfRule type="cellIs" priority="197" dxfId="554" operator="equal" stopIfTrue="1">
      <formula>0</formula>
    </cfRule>
  </conditionalFormatting>
  <conditionalFormatting sqref="E260:F260">
    <cfRule type="cellIs" priority="196" dxfId="554" operator="equal" stopIfTrue="1">
      <formula>0</formula>
    </cfRule>
  </conditionalFormatting>
  <conditionalFormatting sqref="E261:F261">
    <cfRule type="cellIs" priority="195" dxfId="554" operator="equal" stopIfTrue="1">
      <formula>0</formula>
    </cfRule>
  </conditionalFormatting>
  <conditionalFormatting sqref="E262:F262">
    <cfRule type="cellIs" priority="194" dxfId="554" operator="equal" stopIfTrue="1">
      <formula>0</formula>
    </cfRule>
  </conditionalFormatting>
  <conditionalFormatting sqref="E263:F263">
    <cfRule type="cellIs" priority="193" dxfId="554" operator="equal" stopIfTrue="1">
      <formula>0</formula>
    </cfRule>
  </conditionalFormatting>
  <conditionalFormatting sqref="E264:F264">
    <cfRule type="cellIs" priority="192" dxfId="554" operator="equal" stopIfTrue="1">
      <formula>0</formula>
    </cfRule>
  </conditionalFormatting>
  <conditionalFormatting sqref="E265:F265">
    <cfRule type="cellIs" priority="191" dxfId="554" operator="equal" stopIfTrue="1">
      <formula>0</formula>
    </cfRule>
  </conditionalFormatting>
  <conditionalFormatting sqref="E266:F266">
    <cfRule type="cellIs" priority="190" dxfId="554" operator="equal" stopIfTrue="1">
      <formula>0</formula>
    </cfRule>
  </conditionalFormatting>
  <conditionalFormatting sqref="E267:F267">
    <cfRule type="cellIs" priority="189" dxfId="554" operator="equal" stopIfTrue="1">
      <formula>0</formula>
    </cfRule>
  </conditionalFormatting>
  <conditionalFormatting sqref="E268:F268">
    <cfRule type="cellIs" priority="188" dxfId="554" operator="equal" stopIfTrue="1">
      <formula>0</formula>
    </cfRule>
  </conditionalFormatting>
  <conditionalFormatting sqref="E269:F269">
    <cfRule type="cellIs" priority="187" dxfId="554" operator="equal" stopIfTrue="1">
      <formula>0</formula>
    </cfRule>
  </conditionalFormatting>
  <conditionalFormatting sqref="E270:F270">
    <cfRule type="cellIs" priority="186" dxfId="554" operator="equal" stopIfTrue="1">
      <formula>0</formula>
    </cfRule>
  </conditionalFormatting>
  <conditionalFormatting sqref="E271:F271">
    <cfRule type="cellIs" priority="185" dxfId="554" operator="equal" stopIfTrue="1">
      <formula>0</formula>
    </cfRule>
  </conditionalFormatting>
  <conditionalFormatting sqref="E272:F272">
    <cfRule type="cellIs" priority="184" dxfId="554" operator="equal" stopIfTrue="1">
      <formula>0</formula>
    </cfRule>
  </conditionalFormatting>
  <conditionalFormatting sqref="E273:F273">
    <cfRule type="cellIs" priority="183" dxfId="554" operator="equal" stopIfTrue="1">
      <formula>0</formula>
    </cfRule>
  </conditionalFormatting>
  <conditionalFormatting sqref="E274:F274">
    <cfRule type="cellIs" priority="182" dxfId="554" operator="equal" stopIfTrue="1">
      <formula>0</formula>
    </cfRule>
  </conditionalFormatting>
  <conditionalFormatting sqref="E275:F275">
    <cfRule type="cellIs" priority="181" dxfId="554" operator="equal" stopIfTrue="1">
      <formula>0</formula>
    </cfRule>
  </conditionalFormatting>
  <conditionalFormatting sqref="E276:F276">
    <cfRule type="cellIs" priority="180" dxfId="554" operator="equal" stopIfTrue="1">
      <formula>0</formula>
    </cfRule>
  </conditionalFormatting>
  <conditionalFormatting sqref="E277:F277">
    <cfRule type="cellIs" priority="179" dxfId="554" operator="equal" stopIfTrue="1">
      <formula>0</formula>
    </cfRule>
  </conditionalFormatting>
  <conditionalFormatting sqref="E278:F278">
    <cfRule type="cellIs" priority="178" dxfId="554" operator="equal" stopIfTrue="1">
      <formula>0</formula>
    </cfRule>
  </conditionalFormatting>
  <conditionalFormatting sqref="E279:F279">
    <cfRule type="cellIs" priority="177" dxfId="554" operator="equal" stopIfTrue="1">
      <formula>0</formula>
    </cfRule>
  </conditionalFormatting>
  <conditionalFormatting sqref="E280:F280">
    <cfRule type="cellIs" priority="176" dxfId="554" operator="equal" stopIfTrue="1">
      <formula>0</formula>
    </cfRule>
  </conditionalFormatting>
  <conditionalFormatting sqref="E281:F281">
    <cfRule type="cellIs" priority="175" dxfId="554" operator="equal" stopIfTrue="1">
      <formula>0</formula>
    </cfRule>
  </conditionalFormatting>
  <conditionalFormatting sqref="E282:F282">
    <cfRule type="cellIs" priority="174" dxfId="554" operator="equal" stopIfTrue="1">
      <formula>0</formula>
    </cfRule>
  </conditionalFormatting>
  <conditionalFormatting sqref="E283:F283">
    <cfRule type="cellIs" priority="173" dxfId="554" operator="equal" stopIfTrue="1">
      <formula>0</formula>
    </cfRule>
  </conditionalFormatting>
  <conditionalFormatting sqref="E284:F284">
    <cfRule type="cellIs" priority="172" dxfId="554" operator="equal" stopIfTrue="1">
      <formula>0</formula>
    </cfRule>
  </conditionalFormatting>
  <conditionalFormatting sqref="E285:F285">
    <cfRule type="cellIs" priority="171" dxfId="554" operator="equal" stopIfTrue="1">
      <formula>0</formula>
    </cfRule>
  </conditionalFormatting>
  <conditionalFormatting sqref="E286:F286">
    <cfRule type="cellIs" priority="170" dxfId="554" operator="equal" stopIfTrue="1">
      <formula>0</formula>
    </cfRule>
  </conditionalFormatting>
  <conditionalFormatting sqref="E287:F287">
    <cfRule type="cellIs" priority="169" dxfId="554" operator="equal" stopIfTrue="1">
      <formula>0</formula>
    </cfRule>
  </conditionalFormatting>
  <conditionalFormatting sqref="E288:F288">
    <cfRule type="cellIs" priority="168" dxfId="554" operator="equal" stopIfTrue="1">
      <formula>0</formula>
    </cfRule>
  </conditionalFormatting>
  <conditionalFormatting sqref="E289:F289">
    <cfRule type="cellIs" priority="167" dxfId="554" operator="equal" stopIfTrue="1">
      <formula>0</formula>
    </cfRule>
  </conditionalFormatting>
  <conditionalFormatting sqref="E290:F290">
    <cfRule type="cellIs" priority="166" dxfId="554" operator="equal" stopIfTrue="1">
      <formula>0</formula>
    </cfRule>
  </conditionalFormatting>
  <conditionalFormatting sqref="E291:F291">
    <cfRule type="cellIs" priority="165" dxfId="554" operator="equal" stopIfTrue="1">
      <formula>0</formula>
    </cfRule>
  </conditionalFormatting>
  <conditionalFormatting sqref="E292:F292">
    <cfRule type="cellIs" priority="164" dxfId="554" operator="equal" stopIfTrue="1">
      <formula>0</formula>
    </cfRule>
  </conditionalFormatting>
  <conditionalFormatting sqref="E293:F293">
    <cfRule type="cellIs" priority="163" dxfId="554" operator="equal" stopIfTrue="1">
      <formula>0</formula>
    </cfRule>
  </conditionalFormatting>
  <conditionalFormatting sqref="E294:F294">
    <cfRule type="cellIs" priority="162" dxfId="554" operator="equal" stopIfTrue="1">
      <formula>0</formula>
    </cfRule>
  </conditionalFormatting>
  <conditionalFormatting sqref="E295:F295">
    <cfRule type="cellIs" priority="161" dxfId="554" operator="equal" stopIfTrue="1">
      <formula>0</formula>
    </cfRule>
  </conditionalFormatting>
  <conditionalFormatting sqref="E296:F296">
    <cfRule type="cellIs" priority="160" dxfId="554" operator="equal" stopIfTrue="1">
      <formula>0</formula>
    </cfRule>
  </conditionalFormatting>
  <conditionalFormatting sqref="E297:F297">
    <cfRule type="cellIs" priority="159" dxfId="554" operator="equal" stopIfTrue="1">
      <formula>0</formula>
    </cfRule>
  </conditionalFormatting>
  <conditionalFormatting sqref="E298:F298">
    <cfRule type="cellIs" priority="158" dxfId="554" operator="equal" stopIfTrue="1">
      <formula>0</formula>
    </cfRule>
  </conditionalFormatting>
  <conditionalFormatting sqref="E299:F299">
    <cfRule type="cellIs" priority="157" dxfId="554" operator="equal" stopIfTrue="1">
      <formula>0</formula>
    </cfRule>
  </conditionalFormatting>
  <conditionalFormatting sqref="E300:F300">
    <cfRule type="cellIs" priority="156" dxfId="554" operator="equal" stopIfTrue="1">
      <formula>0</formula>
    </cfRule>
  </conditionalFormatting>
  <conditionalFormatting sqref="E301:F301">
    <cfRule type="cellIs" priority="155" dxfId="554" operator="equal" stopIfTrue="1">
      <formula>0</formula>
    </cfRule>
  </conditionalFormatting>
  <conditionalFormatting sqref="E302:F302">
    <cfRule type="cellIs" priority="154" dxfId="554" operator="equal" stopIfTrue="1">
      <formula>0</formula>
    </cfRule>
  </conditionalFormatting>
  <conditionalFormatting sqref="E303:F303">
    <cfRule type="cellIs" priority="153" dxfId="554" operator="equal" stopIfTrue="1">
      <formula>0</formula>
    </cfRule>
  </conditionalFormatting>
  <conditionalFormatting sqref="E304:F304">
    <cfRule type="cellIs" priority="152" dxfId="554" operator="equal" stopIfTrue="1">
      <formula>0</formula>
    </cfRule>
  </conditionalFormatting>
  <conditionalFormatting sqref="E305:F305">
    <cfRule type="cellIs" priority="151" dxfId="554" operator="equal" stopIfTrue="1">
      <formula>0</formula>
    </cfRule>
  </conditionalFormatting>
  <conditionalFormatting sqref="E306:F306">
    <cfRule type="cellIs" priority="150" dxfId="554" operator="equal" stopIfTrue="1">
      <formula>0</formula>
    </cfRule>
  </conditionalFormatting>
  <conditionalFormatting sqref="E307:F307">
    <cfRule type="cellIs" priority="149" dxfId="554" operator="equal" stopIfTrue="1">
      <formula>0</formula>
    </cfRule>
  </conditionalFormatting>
  <conditionalFormatting sqref="E308:F308">
    <cfRule type="cellIs" priority="148" dxfId="554" operator="equal" stopIfTrue="1">
      <formula>0</formula>
    </cfRule>
  </conditionalFormatting>
  <conditionalFormatting sqref="E309:F309">
    <cfRule type="cellIs" priority="147" dxfId="554" operator="equal" stopIfTrue="1">
      <formula>0</formula>
    </cfRule>
  </conditionalFormatting>
  <conditionalFormatting sqref="E310:F310">
    <cfRule type="cellIs" priority="146" dxfId="554" operator="equal" stopIfTrue="1">
      <formula>0</formula>
    </cfRule>
  </conditionalFormatting>
  <conditionalFormatting sqref="E311:F311">
    <cfRule type="cellIs" priority="145" dxfId="554" operator="equal" stopIfTrue="1">
      <formula>0</formula>
    </cfRule>
  </conditionalFormatting>
  <conditionalFormatting sqref="E312:F312">
    <cfRule type="cellIs" priority="144" dxfId="554" operator="equal" stopIfTrue="1">
      <formula>0</formula>
    </cfRule>
  </conditionalFormatting>
  <conditionalFormatting sqref="E313:F313">
    <cfRule type="cellIs" priority="143" dxfId="554" operator="equal" stopIfTrue="1">
      <formula>0</formula>
    </cfRule>
  </conditionalFormatting>
  <conditionalFormatting sqref="E314:F314">
    <cfRule type="cellIs" priority="142" dxfId="554" operator="equal" stopIfTrue="1">
      <formula>0</formula>
    </cfRule>
  </conditionalFormatting>
  <conditionalFormatting sqref="E315:F315">
    <cfRule type="cellIs" priority="141" dxfId="554" operator="equal" stopIfTrue="1">
      <formula>0</formula>
    </cfRule>
  </conditionalFormatting>
  <conditionalFormatting sqref="E316:F316">
    <cfRule type="cellIs" priority="140" dxfId="554" operator="equal" stopIfTrue="1">
      <formula>0</formula>
    </cfRule>
  </conditionalFormatting>
  <conditionalFormatting sqref="E317:F317">
    <cfRule type="cellIs" priority="139" dxfId="554" operator="equal" stopIfTrue="1">
      <formula>0</formula>
    </cfRule>
  </conditionalFormatting>
  <conditionalFormatting sqref="E318:F318">
    <cfRule type="cellIs" priority="138" dxfId="554" operator="equal" stopIfTrue="1">
      <formula>0</formula>
    </cfRule>
  </conditionalFormatting>
  <conditionalFormatting sqref="E319:F319">
    <cfRule type="cellIs" priority="137" dxfId="554" operator="equal" stopIfTrue="1">
      <formula>0</formula>
    </cfRule>
  </conditionalFormatting>
  <conditionalFormatting sqref="E320:F320">
    <cfRule type="cellIs" priority="136" dxfId="554" operator="equal" stopIfTrue="1">
      <formula>0</formula>
    </cfRule>
  </conditionalFormatting>
  <conditionalFormatting sqref="E321:F321">
    <cfRule type="cellIs" priority="135" dxfId="554" operator="equal" stopIfTrue="1">
      <formula>0</formula>
    </cfRule>
  </conditionalFormatting>
  <conditionalFormatting sqref="E322:F322">
    <cfRule type="cellIs" priority="134" dxfId="554" operator="equal" stopIfTrue="1">
      <formula>0</formula>
    </cfRule>
  </conditionalFormatting>
  <conditionalFormatting sqref="E323:F323">
    <cfRule type="cellIs" priority="133" dxfId="554" operator="equal" stopIfTrue="1">
      <formula>0</formula>
    </cfRule>
  </conditionalFormatting>
  <conditionalFormatting sqref="E324:F324">
    <cfRule type="cellIs" priority="132" dxfId="554" operator="equal" stopIfTrue="1">
      <formula>0</formula>
    </cfRule>
  </conditionalFormatting>
  <conditionalFormatting sqref="E325:F325">
    <cfRule type="cellIs" priority="131" dxfId="554" operator="equal" stopIfTrue="1">
      <formula>0</formula>
    </cfRule>
  </conditionalFormatting>
  <conditionalFormatting sqref="E326:F326">
    <cfRule type="cellIs" priority="130" dxfId="554" operator="equal" stopIfTrue="1">
      <formula>0</formula>
    </cfRule>
  </conditionalFormatting>
  <conditionalFormatting sqref="E327:F327">
    <cfRule type="cellIs" priority="129" dxfId="554" operator="equal" stopIfTrue="1">
      <formula>0</formula>
    </cfRule>
  </conditionalFormatting>
  <conditionalFormatting sqref="E328:F328">
    <cfRule type="cellIs" priority="128" dxfId="554" operator="equal" stopIfTrue="1">
      <formula>0</formula>
    </cfRule>
  </conditionalFormatting>
  <conditionalFormatting sqref="E329:F329">
    <cfRule type="cellIs" priority="127" dxfId="554" operator="equal" stopIfTrue="1">
      <formula>0</formula>
    </cfRule>
  </conditionalFormatting>
  <conditionalFormatting sqref="E330:F330">
    <cfRule type="cellIs" priority="126" dxfId="554" operator="equal" stopIfTrue="1">
      <formula>0</formula>
    </cfRule>
  </conditionalFormatting>
  <conditionalFormatting sqref="E331:F331">
    <cfRule type="cellIs" priority="125" dxfId="554" operator="equal" stopIfTrue="1">
      <formula>0</formula>
    </cfRule>
  </conditionalFormatting>
  <conditionalFormatting sqref="E332:F332">
    <cfRule type="cellIs" priority="124" dxfId="554" operator="equal" stopIfTrue="1">
      <formula>0</formula>
    </cfRule>
  </conditionalFormatting>
  <conditionalFormatting sqref="E333:F333">
    <cfRule type="cellIs" priority="123" dxfId="554" operator="equal" stopIfTrue="1">
      <formula>0</formula>
    </cfRule>
  </conditionalFormatting>
  <conditionalFormatting sqref="E334:F334">
    <cfRule type="cellIs" priority="122" dxfId="554" operator="equal" stopIfTrue="1">
      <formula>0</formula>
    </cfRule>
  </conditionalFormatting>
  <conditionalFormatting sqref="E335:F335">
    <cfRule type="cellIs" priority="121" dxfId="554" operator="equal" stopIfTrue="1">
      <formula>0</formula>
    </cfRule>
  </conditionalFormatting>
  <conditionalFormatting sqref="E336:F336">
    <cfRule type="cellIs" priority="120" dxfId="554" operator="equal" stopIfTrue="1">
      <formula>0</formula>
    </cfRule>
  </conditionalFormatting>
  <conditionalFormatting sqref="E337:F337">
    <cfRule type="cellIs" priority="119" dxfId="554" operator="equal" stopIfTrue="1">
      <formula>0</formula>
    </cfRule>
  </conditionalFormatting>
  <conditionalFormatting sqref="E338:F338">
    <cfRule type="cellIs" priority="118" dxfId="554" operator="equal" stopIfTrue="1">
      <formula>0</formula>
    </cfRule>
  </conditionalFormatting>
  <conditionalFormatting sqref="E339:F339">
    <cfRule type="cellIs" priority="117" dxfId="554" operator="equal" stopIfTrue="1">
      <formula>0</formula>
    </cfRule>
  </conditionalFormatting>
  <conditionalFormatting sqref="E340:F340">
    <cfRule type="cellIs" priority="116" dxfId="554" operator="equal" stopIfTrue="1">
      <formula>0</formula>
    </cfRule>
  </conditionalFormatting>
  <conditionalFormatting sqref="E341:F341">
    <cfRule type="cellIs" priority="115" dxfId="554" operator="equal" stopIfTrue="1">
      <formula>0</formula>
    </cfRule>
  </conditionalFormatting>
  <conditionalFormatting sqref="E342:F342">
    <cfRule type="cellIs" priority="114" dxfId="554" operator="equal" stopIfTrue="1">
      <formula>0</formula>
    </cfRule>
  </conditionalFormatting>
  <conditionalFormatting sqref="E343:F343">
    <cfRule type="cellIs" priority="113" dxfId="554" operator="equal" stopIfTrue="1">
      <formula>0</formula>
    </cfRule>
  </conditionalFormatting>
  <conditionalFormatting sqref="E344:F344">
    <cfRule type="cellIs" priority="112" dxfId="554" operator="equal" stopIfTrue="1">
      <formula>0</formula>
    </cfRule>
  </conditionalFormatting>
  <conditionalFormatting sqref="E345:F345">
    <cfRule type="cellIs" priority="111" dxfId="554" operator="equal" stopIfTrue="1">
      <formula>0</formula>
    </cfRule>
  </conditionalFormatting>
  <conditionalFormatting sqref="E346:F346">
    <cfRule type="cellIs" priority="110" dxfId="554" operator="equal" stopIfTrue="1">
      <formula>0</formula>
    </cfRule>
  </conditionalFormatting>
  <conditionalFormatting sqref="E347:F347">
    <cfRule type="cellIs" priority="109" dxfId="554" operator="equal" stopIfTrue="1">
      <formula>0</formula>
    </cfRule>
  </conditionalFormatting>
  <conditionalFormatting sqref="E348:F348">
    <cfRule type="cellIs" priority="108" dxfId="554" operator="equal" stopIfTrue="1">
      <formula>0</formula>
    </cfRule>
  </conditionalFormatting>
  <conditionalFormatting sqref="E349:F349">
    <cfRule type="cellIs" priority="107" dxfId="554" operator="equal" stopIfTrue="1">
      <formula>0</formula>
    </cfRule>
  </conditionalFormatting>
  <conditionalFormatting sqref="E350:F350">
    <cfRule type="cellIs" priority="106" dxfId="554" operator="equal" stopIfTrue="1">
      <formula>0</formula>
    </cfRule>
  </conditionalFormatting>
  <conditionalFormatting sqref="E351:F351">
    <cfRule type="cellIs" priority="105" dxfId="554" operator="equal" stopIfTrue="1">
      <formula>0</formula>
    </cfRule>
  </conditionalFormatting>
  <conditionalFormatting sqref="E352:F352">
    <cfRule type="cellIs" priority="104" dxfId="554" operator="equal" stopIfTrue="1">
      <formula>0</formula>
    </cfRule>
  </conditionalFormatting>
  <conditionalFormatting sqref="E353:F353">
    <cfRule type="cellIs" priority="103" dxfId="554" operator="equal" stopIfTrue="1">
      <formula>0</formula>
    </cfRule>
  </conditionalFormatting>
  <conditionalFormatting sqref="E354:F354">
    <cfRule type="cellIs" priority="102" dxfId="554" operator="equal" stopIfTrue="1">
      <formula>0</formula>
    </cfRule>
  </conditionalFormatting>
  <conditionalFormatting sqref="E355:F355">
    <cfRule type="cellIs" priority="101" dxfId="554" operator="equal" stopIfTrue="1">
      <formula>0</formula>
    </cfRule>
  </conditionalFormatting>
  <conditionalFormatting sqref="E356:F356">
    <cfRule type="cellIs" priority="100" dxfId="554" operator="equal" stopIfTrue="1">
      <formula>0</formula>
    </cfRule>
  </conditionalFormatting>
  <conditionalFormatting sqref="E357:F357">
    <cfRule type="cellIs" priority="99" dxfId="554" operator="equal" stopIfTrue="1">
      <formula>0</formula>
    </cfRule>
  </conditionalFormatting>
  <conditionalFormatting sqref="E358:F358">
    <cfRule type="cellIs" priority="98" dxfId="554" operator="equal" stopIfTrue="1">
      <formula>0</formula>
    </cfRule>
  </conditionalFormatting>
  <conditionalFormatting sqref="E359:F359">
    <cfRule type="cellIs" priority="97" dxfId="554" operator="equal" stopIfTrue="1">
      <formula>0</formula>
    </cfRule>
  </conditionalFormatting>
  <conditionalFormatting sqref="E360:F360">
    <cfRule type="cellIs" priority="96" dxfId="554" operator="equal" stopIfTrue="1">
      <formula>0</formula>
    </cfRule>
  </conditionalFormatting>
  <conditionalFormatting sqref="E361:F361">
    <cfRule type="cellIs" priority="95" dxfId="554" operator="equal" stopIfTrue="1">
      <formula>0</formula>
    </cfRule>
  </conditionalFormatting>
  <conditionalFormatting sqref="E362:F362">
    <cfRule type="cellIs" priority="94" dxfId="554" operator="equal" stopIfTrue="1">
      <formula>0</formula>
    </cfRule>
  </conditionalFormatting>
  <conditionalFormatting sqref="E363:F363">
    <cfRule type="cellIs" priority="93" dxfId="554" operator="equal" stopIfTrue="1">
      <formula>0</formula>
    </cfRule>
  </conditionalFormatting>
  <conditionalFormatting sqref="E364:F364">
    <cfRule type="cellIs" priority="92" dxfId="554" operator="equal" stopIfTrue="1">
      <formula>0</formula>
    </cfRule>
  </conditionalFormatting>
  <conditionalFormatting sqref="E365:F365">
    <cfRule type="cellIs" priority="91" dxfId="554" operator="equal" stopIfTrue="1">
      <formula>0</formula>
    </cfRule>
  </conditionalFormatting>
  <conditionalFormatting sqref="E366:F366">
    <cfRule type="cellIs" priority="90" dxfId="554" operator="equal" stopIfTrue="1">
      <formula>0</formula>
    </cfRule>
  </conditionalFormatting>
  <conditionalFormatting sqref="E367:F367">
    <cfRule type="cellIs" priority="89" dxfId="554" operator="equal" stopIfTrue="1">
      <formula>0</formula>
    </cfRule>
  </conditionalFormatting>
  <conditionalFormatting sqref="E368:F368">
    <cfRule type="cellIs" priority="88" dxfId="554" operator="equal" stopIfTrue="1">
      <formula>0</formula>
    </cfRule>
  </conditionalFormatting>
  <conditionalFormatting sqref="E369:F369">
    <cfRule type="cellIs" priority="87" dxfId="554" operator="equal" stopIfTrue="1">
      <formula>0</formula>
    </cfRule>
  </conditionalFormatting>
  <conditionalFormatting sqref="E370:F370">
    <cfRule type="cellIs" priority="86" dxfId="554" operator="equal" stopIfTrue="1">
      <formula>0</formula>
    </cfRule>
  </conditionalFormatting>
  <conditionalFormatting sqref="E371:F371">
    <cfRule type="cellIs" priority="85" dxfId="554" operator="equal" stopIfTrue="1">
      <formula>0</formula>
    </cfRule>
  </conditionalFormatting>
  <conditionalFormatting sqref="E372:F372">
    <cfRule type="cellIs" priority="84" dxfId="554" operator="equal" stopIfTrue="1">
      <formula>0</formula>
    </cfRule>
  </conditionalFormatting>
  <conditionalFormatting sqref="E373:F373">
    <cfRule type="cellIs" priority="83" dxfId="554" operator="equal" stopIfTrue="1">
      <formula>0</formula>
    </cfRule>
  </conditionalFormatting>
  <conditionalFormatting sqref="E374:F374">
    <cfRule type="cellIs" priority="82" dxfId="554" operator="equal" stopIfTrue="1">
      <formula>0</formula>
    </cfRule>
  </conditionalFormatting>
  <conditionalFormatting sqref="E375:F375">
    <cfRule type="cellIs" priority="81" dxfId="554" operator="equal" stopIfTrue="1">
      <formula>0</formula>
    </cfRule>
  </conditionalFormatting>
  <conditionalFormatting sqref="E376:F376">
    <cfRule type="cellIs" priority="80" dxfId="554" operator="equal" stopIfTrue="1">
      <formula>0</formula>
    </cfRule>
  </conditionalFormatting>
  <conditionalFormatting sqref="E377:F377">
    <cfRule type="cellIs" priority="79" dxfId="554" operator="equal" stopIfTrue="1">
      <formula>0</formula>
    </cfRule>
  </conditionalFormatting>
  <conditionalFormatting sqref="E378:F378">
    <cfRule type="cellIs" priority="78" dxfId="554" operator="equal" stopIfTrue="1">
      <formula>0</formula>
    </cfRule>
  </conditionalFormatting>
  <conditionalFormatting sqref="E379:F379">
    <cfRule type="cellIs" priority="77" dxfId="554" operator="equal" stopIfTrue="1">
      <formula>0</formula>
    </cfRule>
  </conditionalFormatting>
  <conditionalFormatting sqref="E380:F380">
    <cfRule type="cellIs" priority="76" dxfId="554" operator="equal" stopIfTrue="1">
      <formula>0</formula>
    </cfRule>
  </conditionalFormatting>
  <conditionalFormatting sqref="E381:F381">
    <cfRule type="cellIs" priority="75" dxfId="554" operator="equal" stopIfTrue="1">
      <formula>0</formula>
    </cfRule>
  </conditionalFormatting>
  <conditionalFormatting sqref="E382:F382">
    <cfRule type="cellIs" priority="74" dxfId="554" operator="equal" stopIfTrue="1">
      <formula>0</formula>
    </cfRule>
  </conditionalFormatting>
  <conditionalFormatting sqref="E383:F383">
    <cfRule type="cellIs" priority="73" dxfId="554" operator="equal" stopIfTrue="1">
      <formula>0</formula>
    </cfRule>
  </conditionalFormatting>
  <conditionalFormatting sqref="E384:F384">
    <cfRule type="cellIs" priority="72" dxfId="554" operator="equal" stopIfTrue="1">
      <formula>0</formula>
    </cfRule>
  </conditionalFormatting>
  <conditionalFormatting sqref="E385:F385">
    <cfRule type="cellIs" priority="71" dxfId="554" operator="equal" stopIfTrue="1">
      <formula>0</formula>
    </cfRule>
  </conditionalFormatting>
  <conditionalFormatting sqref="E386:F386">
    <cfRule type="cellIs" priority="70" dxfId="554" operator="equal" stopIfTrue="1">
      <formula>0</formula>
    </cfRule>
  </conditionalFormatting>
  <conditionalFormatting sqref="E387:F387">
    <cfRule type="cellIs" priority="69" dxfId="554" operator="equal" stopIfTrue="1">
      <formula>0</formula>
    </cfRule>
  </conditionalFormatting>
  <conditionalFormatting sqref="E388:F388">
    <cfRule type="cellIs" priority="68" dxfId="554" operator="equal" stopIfTrue="1">
      <formula>0</formula>
    </cfRule>
  </conditionalFormatting>
  <conditionalFormatting sqref="E389:F389">
    <cfRule type="cellIs" priority="67" dxfId="554" operator="equal" stopIfTrue="1">
      <formula>0</formula>
    </cfRule>
  </conditionalFormatting>
  <conditionalFormatting sqref="E390:F390">
    <cfRule type="cellIs" priority="66" dxfId="554" operator="equal" stopIfTrue="1">
      <formula>0</formula>
    </cfRule>
  </conditionalFormatting>
  <conditionalFormatting sqref="E391:F391">
    <cfRule type="cellIs" priority="65" dxfId="554" operator="equal" stopIfTrue="1">
      <formula>0</formula>
    </cfRule>
  </conditionalFormatting>
  <conditionalFormatting sqref="E392:F392">
    <cfRule type="cellIs" priority="64" dxfId="554" operator="equal" stopIfTrue="1">
      <formula>0</formula>
    </cfRule>
  </conditionalFormatting>
  <conditionalFormatting sqref="E393:F393">
    <cfRule type="cellIs" priority="63" dxfId="554" operator="equal" stopIfTrue="1">
      <formula>0</formula>
    </cfRule>
  </conditionalFormatting>
  <conditionalFormatting sqref="E394:F394">
    <cfRule type="cellIs" priority="62" dxfId="554" operator="equal" stopIfTrue="1">
      <formula>0</formula>
    </cfRule>
  </conditionalFormatting>
  <conditionalFormatting sqref="E395:F395">
    <cfRule type="cellIs" priority="61" dxfId="554" operator="equal" stopIfTrue="1">
      <formula>0</formula>
    </cfRule>
  </conditionalFormatting>
  <conditionalFormatting sqref="E396:F396">
    <cfRule type="cellIs" priority="60" dxfId="554" operator="equal" stopIfTrue="1">
      <formula>0</formula>
    </cfRule>
  </conditionalFormatting>
  <conditionalFormatting sqref="E397:F397">
    <cfRule type="cellIs" priority="59" dxfId="554" operator="equal" stopIfTrue="1">
      <formula>0</formula>
    </cfRule>
  </conditionalFormatting>
  <conditionalFormatting sqref="E398:F398">
    <cfRule type="cellIs" priority="58" dxfId="554" operator="equal" stopIfTrue="1">
      <formula>0</formula>
    </cfRule>
  </conditionalFormatting>
  <conditionalFormatting sqref="E399:F399">
    <cfRule type="cellIs" priority="57" dxfId="554" operator="equal" stopIfTrue="1">
      <formula>0</formula>
    </cfRule>
  </conditionalFormatting>
  <conditionalFormatting sqref="E400:F400">
    <cfRule type="cellIs" priority="56" dxfId="554" operator="equal" stopIfTrue="1">
      <formula>0</formula>
    </cfRule>
  </conditionalFormatting>
  <conditionalFormatting sqref="E401:F401">
    <cfRule type="cellIs" priority="55" dxfId="554" operator="equal" stopIfTrue="1">
      <formula>0</formula>
    </cfRule>
  </conditionalFormatting>
  <conditionalFormatting sqref="E402:F402">
    <cfRule type="cellIs" priority="54" dxfId="554" operator="equal" stopIfTrue="1">
      <formula>0</formula>
    </cfRule>
  </conditionalFormatting>
  <conditionalFormatting sqref="E403:F403">
    <cfRule type="cellIs" priority="53" dxfId="554" operator="equal" stopIfTrue="1">
      <formula>0</formula>
    </cfRule>
  </conditionalFormatting>
  <conditionalFormatting sqref="E404:F404">
    <cfRule type="cellIs" priority="52" dxfId="554" operator="equal" stopIfTrue="1">
      <formula>0</formula>
    </cfRule>
  </conditionalFormatting>
  <conditionalFormatting sqref="E405:F405">
    <cfRule type="cellIs" priority="51" dxfId="554" operator="equal" stopIfTrue="1">
      <formula>0</formula>
    </cfRule>
  </conditionalFormatting>
  <conditionalFormatting sqref="E406:F406">
    <cfRule type="cellIs" priority="50" dxfId="554" operator="equal" stopIfTrue="1">
      <formula>0</formula>
    </cfRule>
  </conditionalFormatting>
  <conditionalFormatting sqref="E407:F407">
    <cfRule type="cellIs" priority="49" dxfId="554" operator="equal" stopIfTrue="1">
      <formula>0</formula>
    </cfRule>
  </conditionalFormatting>
  <conditionalFormatting sqref="E408:F408">
    <cfRule type="cellIs" priority="48" dxfId="554" operator="equal" stopIfTrue="1">
      <formula>0</formula>
    </cfRule>
  </conditionalFormatting>
  <conditionalFormatting sqref="E409:F409">
    <cfRule type="cellIs" priority="47" dxfId="554" operator="equal" stopIfTrue="1">
      <formula>0</formula>
    </cfRule>
  </conditionalFormatting>
  <conditionalFormatting sqref="E410:F410">
    <cfRule type="cellIs" priority="46" dxfId="554" operator="equal" stopIfTrue="1">
      <formula>0</formula>
    </cfRule>
  </conditionalFormatting>
  <conditionalFormatting sqref="E411:F411">
    <cfRule type="cellIs" priority="45" dxfId="554" operator="equal" stopIfTrue="1">
      <formula>0</formula>
    </cfRule>
  </conditionalFormatting>
  <conditionalFormatting sqref="E412:F412">
    <cfRule type="cellIs" priority="44" dxfId="554" operator="equal" stopIfTrue="1">
      <formula>0</formula>
    </cfRule>
  </conditionalFormatting>
  <conditionalFormatting sqref="E413:F413">
    <cfRule type="cellIs" priority="43" dxfId="554" operator="equal" stopIfTrue="1">
      <formula>0</formula>
    </cfRule>
  </conditionalFormatting>
  <conditionalFormatting sqref="E414:F414">
    <cfRule type="cellIs" priority="42" dxfId="554" operator="equal" stopIfTrue="1">
      <formula>0</formula>
    </cfRule>
  </conditionalFormatting>
  <conditionalFormatting sqref="E415:F415">
    <cfRule type="cellIs" priority="41" dxfId="554" operator="equal" stopIfTrue="1">
      <formula>0</formula>
    </cfRule>
  </conditionalFormatting>
  <conditionalFormatting sqref="E416:F416">
    <cfRule type="cellIs" priority="40" dxfId="554" operator="equal" stopIfTrue="1">
      <formula>0</formula>
    </cfRule>
  </conditionalFormatting>
  <conditionalFormatting sqref="E417:F417">
    <cfRule type="cellIs" priority="39" dxfId="554" operator="equal" stopIfTrue="1">
      <formula>0</formula>
    </cfRule>
  </conditionalFormatting>
  <conditionalFormatting sqref="E418:F418">
    <cfRule type="cellIs" priority="38" dxfId="554" operator="equal" stopIfTrue="1">
      <formula>0</formula>
    </cfRule>
  </conditionalFormatting>
  <conditionalFormatting sqref="E419:F419">
    <cfRule type="cellIs" priority="37" dxfId="554" operator="equal" stopIfTrue="1">
      <formula>0</formula>
    </cfRule>
  </conditionalFormatting>
  <conditionalFormatting sqref="E420:F420">
    <cfRule type="cellIs" priority="36" dxfId="554" operator="equal" stopIfTrue="1">
      <formula>0</formula>
    </cfRule>
  </conditionalFormatting>
  <conditionalFormatting sqref="E421:F421">
    <cfRule type="cellIs" priority="35" dxfId="554" operator="equal" stopIfTrue="1">
      <formula>0</formula>
    </cfRule>
  </conditionalFormatting>
  <conditionalFormatting sqref="E422:F422">
    <cfRule type="cellIs" priority="34" dxfId="554" operator="equal" stopIfTrue="1">
      <formula>0</formula>
    </cfRule>
  </conditionalFormatting>
  <conditionalFormatting sqref="E423:F423">
    <cfRule type="cellIs" priority="33" dxfId="554" operator="equal" stopIfTrue="1">
      <formula>0</formula>
    </cfRule>
  </conditionalFormatting>
  <conditionalFormatting sqref="E424:F424">
    <cfRule type="cellIs" priority="32" dxfId="554" operator="equal" stopIfTrue="1">
      <formula>0</formula>
    </cfRule>
  </conditionalFormatting>
  <conditionalFormatting sqref="E425:F425">
    <cfRule type="cellIs" priority="31" dxfId="554" operator="equal" stopIfTrue="1">
      <formula>0</formula>
    </cfRule>
  </conditionalFormatting>
  <conditionalFormatting sqref="E426:F426">
    <cfRule type="cellIs" priority="30" dxfId="554" operator="equal" stopIfTrue="1">
      <formula>0</formula>
    </cfRule>
  </conditionalFormatting>
  <conditionalFormatting sqref="E427:F427">
    <cfRule type="cellIs" priority="29" dxfId="554" operator="equal" stopIfTrue="1">
      <formula>0</formula>
    </cfRule>
  </conditionalFormatting>
  <conditionalFormatting sqref="E428:F428">
    <cfRule type="cellIs" priority="28" dxfId="554" operator="equal" stopIfTrue="1">
      <formula>0</formula>
    </cfRule>
  </conditionalFormatting>
  <conditionalFormatting sqref="E429:F429">
    <cfRule type="cellIs" priority="27" dxfId="554" operator="equal" stopIfTrue="1">
      <formula>0</formula>
    </cfRule>
  </conditionalFormatting>
  <conditionalFormatting sqref="E430:F430">
    <cfRule type="cellIs" priority="26" dxfId="554" operator="equal" stopIfTrue="1">
      <formula>0</formula>
    </cfRule>
  </conditionalFormatting>
  <conditionalFormatting sqref="E431:F431">
    <cfRule type="cellIs" priority="25" dxfId="554" operator="equal" stopIfTrue="1">
      <formula>0</formula>
    </cfRule>
  </conditionalFormatting>
  <conditionalFormatting sqref="E432:F432">
    <cfRule type="cellIs" priority="24" dxfId="554" operator="equal" stopIfTrue="1">
      <formula>0</formula>
    </cfRule>
  </conditionalFormatting>
  <conditionalFormatting sqref="E433:F433">
    <cfRule type="cellIs" priority="23" dxfId="554" operator="equal" stopIfTrue="1">
      <formula>0</formula>
    </cfRule>
  </conditionalFormatting>
  <conditionalFormatting sqref="E434:F434">
    <cfRule type="cellIs" priority="22" dxfId="554" operator="equal" stopIfTrue="1">
      <formula>0</formula>
    </cfRule>
  </conditionalFormatting>
  <conditionalFormatting sqref="E435:F435">
    <cfRule type="cellIs" priority="21" dxfId="554" operator="equal" stopIfTrue="1">
      <formula>0</formula>
    </cfRule>
  </conditionalFormatting>
  <conditionalFormatting sqref="E436:F436">
    <cfRule type="cellIs" priority="20" dxfId="554" operator="equal" stopIfTrue="1">
      <formula>0</formula>
    </cfRule>
  </conditionalFormatting>
  <conditionalFormatting sqref="E437:F437">
    <cfRule type="cellIs" priority="19" dxfId="554" operator="equal" stopIfTrue="1">
      <formula>0</formula>
    </cfRule>
  </conditionalFormatting>
  <conditionalFormatting sqref="E438:F438">
    <cfRule type="cellIs" priority="18" dxfId="554" operator="equal" stopIfTrue="1">
      <formula>0</formula>
    </cfRule>
  </conditionalFormatting>
  <conditionalFormatting sqref="E439:F439">
    <cfRule type="cellIs" priority="17" dxfId="554" operator="equal" stopIfTrue="1">
      <formula>0</formula>
    </cfRule>
  </conditionalFormatting>
  <conditionalFormatting sqref="E440:F440">
    <cfRule type="cellIs" priority="16" dxfId="554" operator="equal" stopIfTrue="1">
      <formula>0</formula>
    </cfRule>
  </conditionalFormatting>
  <conditionalFormatting sqref="E441:F441">
    <cfRule type="cellIs" priority="15" dxfId="554" operator="equal" stopIfTrue="1">
      <formula>0</formula>
    </cfRule>
  </conditionalFormatting>
  <conditionalFormatting sqref="E442:F442">
    <cfRule type="cellIs" priority="14" dxfId="554" operator="equal" stopIfTrue="1">
      <formula>0</formula>
    </cfRule>
  </conditionalFormatting>
  <conditionalFormatting sqref="E443:F443">
    <cfRule type="cellIs" priority="13" dxfId="554" operator="equal" stopIfTrue="1">
      <formula>0</formula>
    </cfRule>
  </conditionalFormatting>
  <conditionalFormatting sqref="E444:F444">
    <cfRule type="cellIs" priority="12" dxfId="554" operator="equal" stopIfTrue="1">
      <formula>0</formula>
    </cfRule>
  </conditionalFormatting>
  <conditionalFormatting sqref="E445:F445">
    <cfRule type="cellIs" priority="11" dxfId="554" operator="equal" stopIfTrue="1">
      <formula>0</formula>
    </cfRule>
  </conditionalFormatting>
  <conditionalFormatting sqref="E446:F446">
    <cfRule type="cellIs" priority="10" dxfId="554" operator="equal" stopIfTrue="1">
      <formula>0</formula>
    </cfRule>
  </conditionalFormatting>
  <conditionalFormatting sqref="E447:F447">
    <cfRule type="cellIs" priority="9" dxfId="554" operator="equal" stopIfTrue="1">
      <formula>0</formula>
    </cfRule>
  </conditionalFormatting>
  <conditionalFormatting sqref="E448:F448">
    <cfRule type="cellIs" priority="8" dxfId="554" operator="equal" stopIfTrue="1">
      <formula>0</formula>
    </cfRule>
  </conditionalFormatting>
  <conditionalFormatting sqref="E449:F449">
    <cfRule type="cellIs" priority="7" dxfId="554" operator="equal" stopIfTrue="1">
      <formula>0</formula>
    </cfRule>
  </conditionalFormatting>
  <conditionalFormatting sqref="E450:F450">
    <cfRule type="cellIs" priority="6" dxfId="554" operator="equal" stopIfTrue="1">
      <formula>0</formula>
    </cfRule>
  </conditionalFormatting>
  <conditionalFormatting sqref="E451:F451">
    <cfRule type="cellIs" priority="5" dxfId="554" operator="equal" stopIfTrue="1">
      <formula>0</formula>
    </cfRule>
  </conditionalFormatting>
  <conditionalFormatting sqref="E452:F452">
    <cfRule type="cellIs" priority="4" dxfId="554" operator="equal" stopIfTrue="1">
      <formula>0</formula>
    </cfRule>
  </conditionalFormatting>
  <conditionalFormatting sqref="E453:F453">
    <cfRule type="cellIs" priority="3" dxfId="554" operator="equal" stopIfTrue="1">
      <formula>0</formula>
    </cfRule>
  </conditionalFormatting>
  <conditionalFormatting sqref="E454:F454">
    <cfRule type="cellIs" priority="2" dxfId="554" operator="equal" stopIfTrue="1">
      <formula>0</formula>
    </cfRule>
  </conditionalFormatting>
  <conditionalFormatting sqref="E456:F456">
    <cfRule type="cellIs" priority="1" dxfId="554" operator="equal" stopIfTrue="1">
      <formula>0</formula>
    </cfRule>
  </conditionalFormatting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1"/>
  <sheetViews>
    <sheetView showGridLines="0" zoomScalePageLayoutView="0" workbookViewId="0" topLeftCell="A1">
      <selection activeCell="F45" sqref="F4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5" t="s">
        <v>20</v>
      </c>
      <c r="B1" s="145"/>
      <c r="C1" s="145"/>
      <c r="D1" s="145"/>
      <c r="E1" s="145"/>
      <c r="F1" s="145"/>
    </row>
    <row r="2" spans="1:6" ht="12.7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1" t="s">
        <v>4</v>
      </c>
      <c r="B4" s="124" t="s">
        <v>11</v>
      </c>
      <c r="C4" s="136" t="s">
        <v>27</v>
      </c>
      <c r="D4" s="127" t="s">
        <v>18</v>
      </c>
      <c r="E4" s="127" t="s">
        <v>12</v>
      </c>
      <c r="F4" s="130" t="s">
        <v>15</v>
      </c>
    </row>
    <row r="5" spans="1:6" ht="4.5" customHeight="1">
      <c r="A5" s="122"/>
      <c r="B5" s="125"/>
      <c r="C5" s="137"/>
      <c r="D5" s="128"/>
      <c r="E5" s="128"/>
      <c r="F5" s="131"/>
    </row>
    <row r="6" spans="1:6" ht="6" customHeight="1">
      <c r="A6" s="122"/>
      <c r="B6" s="125"/>
      <c r="C6" s="137"/>
      <c r="D6" s="128"/>
      <c r="E6" s="128"/>
      <c r="F6" s="131"/>
    </row>
    <row r="7" spans="1:6" ht="4.5" customHeight="1">
      <c r="A7" s="122"/>
      <c r="B7" s="125"/>
      <c r="C7" s="137"/>
      <c r="D7" s="128"/>
      <c r="E7" s="128"/>
      <c r="F7" s="131"/>
    </row>
    <row r="8" spans="1:6" ht="6" customHeight="1">
      <c r="A8" s="122"/>
      <c r="B8" s="125"/>
      <c r="C8" s="137"/>
      <c r="D8" s="128"/>
      <c r="E8" s="128"/>
      <c r="F8" s="131"/>
    </row>
    <row r="9" spans="1:6" ht="6" customHeight="1">
      <c r="A9" s="122"/>
      <c r="B9" s="125"/>
      <c r="C9" s="137"/>
      <c r="D9" s="128"/>
      <c r="E9" s="128"/>
      <c r="F9" s="131"/>
    </row>
    <row r="10" spans="1:6" ht="18" customHeight="1">
      <c r="A10" s="123"/>
      <c r="B10" s="126"/>
      <c r="C10" s="146"/>
      <c r="D10" s="129"/>
      <c r="E10" s="129"/>
      <c r="F10" s="13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820</v>
      </c>
      <c r="B12" s="95" t="s">
        <v>821</v>
      </c>
      <c r="C12" s="99" t="s">
        <v>246</v>
      </c>
      <c r="D12" s="96">
        <v>6561765.18</v>
      </c>
      <c r="E12" s="96">
        <v>-4160341</v>
      </c>
      <c r="F12" s="97">
        <v>10722106.18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822</v>
      </c>
      <c r="B14" s="100" t="s">
        <v>823</v>
      </c>
      <c r="C14" s="101" t="s">
        <v>246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824</v>
      </c>
      <c r="B15" s="100" t="s">
        <v>825</v>
      </c>
      <c r="C15" s="101" t="s">
        <v>246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826</v>
      </c>
      <c r="B16" s="95" t="s">
        <v>827</v>
      </c>
      <c r="C16" s="99" t="s">
        <v>828</v>
      </c>
      <c r="D16" s="96">
        <v>6561765.18</v>
      </c>
      <c r="E16" s="96">
        <v>-4160341</v>
      </c>
      <c r="F16" s="97">
        <v>10722106.18</v>
      </c>
    </row>
    <row r="17" spans="1:6" ht="22.5">
      <c r="A17" s="98" t="s">
        <v>829</v>
      </c>
      <c r="B17" s="95" t="s">
        <v>827</v>
      </c>
      <c r="C17" s="99" t="s">
        <v>830</v>
      </c>
      <c r="D17" s="96">
        <v>6561765.18</v>
      </c>
      <c r="E17" s="96">
        <v>-4160341</v>
      </c>
      <c r="F17" s="97">
        <v>10722106.18</v>
      </c>
    </row>
    <row r="18" spans="1:6" ht="45">
      <c r="A18" s="98" t="s">
        <v>831</v>
      </c>
      <c r="B18" s="95" t="s">
        <v>827</v>
      </c>
      <c r="C18" s="99" t="s">
        <v>832</v>
      </c>
      <c r="D18" s="96" t="s">
        <v>58</v>
      </c>
      <c r="E18" s="96" t="s">
        <v>58</v>
      </c>
      <c r="F18" s="97" t="s">
        <v>58</v>
      </c>
    </row>
    <row r="19" spans="1:6" ht="12.75">
      <c r="A19" s="104" t="s">
        <v>833</v>
      </c>
      <c r="B19" s="95" t="s">
        <v>834</v>
      </c>
      <c r="C19" s="99" t="s">
        <v>835</v>
      </c>
      <c r="D19" s="96">
        <v>-56090125.06</v>
      </c>
      <c r="E19" s="96">
        <v>-19835580.88</v>
      </c>
      <c r="F19" s="97" t="s">
        <v>819</v>
      </c>
    </row>
    <row r="20" spans="1:6" ht="22.5">
      <c r="A20" s="104" t="s">
        <v>847</v>
      </c>
      <c r="B20" s="95" t="s">
        <v>834</v>
      </c>
      <c r="C20" s="99" t="s">
        <v>836</v>
      </c>
      <c r="D20" s="96">
        <v>-56090125.06</v>
      </c>
      <c r="E20" s="96">
        <v>-19835580.88</v>
      </c>
      <c r="F20" s="97" t="s">
        <v>819</v>
      </c>
    </row>
    <row r="21" spans="1:6" ht="22.5">
      <c r="A21" s="41" t="s">
        <v>848</v>
      </c>
      <c r="B21" s="37" t="s">
        <v>834</v>
      </c>
      <c r="C21" s="54" t="s">
        <v>837</v>
      </c>
      <c r="D21" s="39">
        <v>-56090125.06</v>
      </c>
      <c r="E21" s="39">
        <v>-19835580.88</v>
      </c>
      <c r="F21" s="55" t="s">
        <v>819</v>
      </c>
    </row>
    <row r="22" spans="1:6" ht="12.75">
      <c r="A22" s="104" t="s">
        <v>838</v>
      </c>
      <c r="B22" s="95" t="s">
        <v>839</v>
      </c>
      <c r="C22" s="99" t="s">
        <v>840</v>
      </c>
      <c r="D22" s="96">
        <v>62651890.24</v>
      </c>
      <c r="E22" s="96">
        <v>15675239.88</v>
      </c>
      <c r="F22" s="97" t="s">
        <v>819</v>
      </c>
    </row>
    <row r="23" spans="1:6" ht="22.5">
      <c r="A23" s="104" t="s">
        <v>849</v>
      </c>
      <c r="B23" s="37" t="s">
        <v>839</v>
      </c>
      <c r="C23" s="54" t="s">
        <v>850</v>
      </c>
      <c r="D23" s="96">
        <f>D24</f>
        <v>62651890.24</v>
      </c>
      <c r="E23" s="96">
        <f>E24</f>
        <v>15675239.88</v>
      </c>
      <c r="F23" s="97"/>
    </row>
    <row r="24" spans="1:6" ht="23.25" thickBot="1">
      <c r="A24" s="41" t="s">
        <v>848</v>
      </c>
      <c r="B24" s="37" t="s">
        <v>839</v>
      </c>
      <c r="C24" s="54" t="s">
        <v>841</v>
      </c>
      <c r="D24" s="39">
        <v>62651890.24</v>
      </c>
      <c r="E24" s="39">
        <v>15675239.88</v>
      </c>
      <c r="F24" s="55" t="s">
        <v>819</v>
      </c>
    </row>
    <row r="25" spans="1:6" ht="12.75" customHeight="1">
      <c r="A25" s="76"/>
      <c r="B25" s="75"/>
      <c r="C25" s="72"/>
      <c r="D25" s="71"/>
      <c r="E25" s="71"/>
      <c r="F25" s="73"/>
    </row>
    <row r="26" spans="1:6" ht="23.25" customHeight="1">
      <c r="A26" s="105" t="s">
        <v>868</v>
      </c>
      <c r="B26" s="106"/>
      <c r="C26" s="13"/>
      <c r="D26" s="14"/>
      <c r="E26" s="14"/>
      <c r="F26" s="12"/>
    </row>
    <row r="27" ht="12.75">
      <c r="A27" s="107" t="s">
        <v>869</v>
      </c>
    </row>
    <row r="28" spans="1:6" ht="12.75">
      <c r="A28" s="105" t="s">
        <v>870</v>
      </c>
      <c r="B28" s="15" t="s">
        <v>854</v>
      </c>
      <c r="C28" s="15"/>
      <c r="D28" s="108" t="s">
        <v>871</v>
      </c>
      <c r="E28" s="140"/>
      <c r="F28" s="141"/>
    </row>
    <row r="29" spans="1:6" ht="12.75">
      <c r="A29" s="109"/>
      <c r="B29" s="142" t="s">
        <v>856</v>
      </c>
      <c r="C29" s="142"/>
      <c r="D29" s="143" t="s">
        <v>857</v>
      </c>
      <c r="E29" s="143"/>
      <c r="F29" s="110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6" t="s">
        <v>858</v>
      </c>
      <c r="B32" s="15" t="s">
        <v>854</v>
      </c>
      <c r="C32" s="15"/>
      <c r="D32" s="111" t="s">
        <v>859</v>
      </c>
      <c r="E32" s="144"/>
      <c r="F32" s="141"/>
    </row>
    <row r="33" spans="1:6" ht="12.75">
      <c r="A33" s="105" t="s">
        <v>860</v>
      </c>
      <c r="B33" s="142" t="s">
        <v>856</v>
      </c>
      <c r="C33" s="142"/>
      <c r="D33" s="143" t="s">
        <v>857</v>
      </c>
      <c r="E33" s="143"/>
      <c r="F33" s="110"/>
    </row>
    <row r="36" ht="12.75">
      <c r="A36" s="112" t="s">
        <v>861</v>
      </c>
    </row>
    <row r="37" ht="12.75">
      <c r="A37" s="112"/>
    </row>
    <row r="38" ht="12.75">
      <c r="A38" s="105" t="s">
        <v>851</v>
      </c>
    </row>
    <row r="39" ht="12.75">
      <c r="A39" s="107" t="s">
        <v>852</v>
      </c>
    </row>
    <row r="40" spans="1:4" ht="12.75">
      <c r="A40" s="105" t="s">
        <v>853</v>
      </c>
      <c r="D40" s="113" t="s">
        <v>855</v>
      </c>
    </row>
    <row r="41" ht="12.75">
      <c r="A41" s="112"/>
    </row>
    <row r="42" ht="12.75">
      <c r="A42" s="112"/>
    </row>
    <row r="43" ht="12.75">
      <c r="A43" s="112" t="s">
        <v>862</v>
      </c>
    </row>
    <row r="44" spans="1:4" ht="12.75">
      <c r="A44" s="112" t="s">
        <v>863</v>
      </c>
      <c r="D44" s="113" t="s">
        <v>864</v>
      </c>
    </row>
    <row r="45" ht="12.75">
      <c r="A45" s="112"/>
    </row>
    <row r="46" spans="1:4" ht="12.75">
      <c r="A46" s="112" t="s">
        <v>872</v>
      </c>
      <c r="D46" s="113"/>
    </row>
    <row r="47" spans="1:4" ht="12.75">
      <c r="A47" s="112" t="s">
        <v>873</v>
      </c>
      <c r="D47" s="113" t="s">
        <v>874</v>
      </c>
    </row>
    <row r="48" spans="1:4" ht="12.75">
      <c r="A48" s="112"/>
      <c r="D48" s="113"/>
    </row>
    <row r="49" ht="12.75">
      <c r="A49" s="114" t="s">
        <v>865</v>
      </c>
    </row>
    <row r="50" spans="1:4" ht="12.75">
      <c r="A50" s="114" t="s">
        <v>866</v>
      </c>
      <c r="D50" s="113" t="s">
        <v>867</v>
      </c>
    </row>
    <row r="51" spans="1:4" ht="12.75">
      <c r="A51" s="112"/>
      <c r="D51" s="113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E12:F12">
    <cfRule type="cellIs" priority="11" dxfId="554" operator="equal" stopIfTrue="1">
      <formula>0</formula>
    </cfRule>
  </conditionalFormatting>
  <conditionalFormatting sqref="E14:F14">
    <cfRule type="cellIs" priority="10" dxfId="554" operator="equal" stopIfTrue="1">
      <formula>0</formula>
    </cfRule>
  </conditionalFormatting>
  <conditionalFormatting sqref="E15:F15">
    <cfRule type="cellIs" priority="9" dxfId="554" operator="equal" stopIfTrue="1">
      <formula>0</formula>
    </cfRule>
  </conditionalFormatting>
  <conditionalFormatting sqref="E16:F16">
    <cfRule type="cellIs" priority="8" dxfId="554" operator="equal" stopIfTrue="1">
      <formula>0</formula>
    </cfRule>
  </conditionalFormatting>
  <conditionalFormatting sqref="E17:F17">
    <cfRule type="cellIs" priority="7" dxfId="554" operator="equal" stopIfTrue="1">
      <formula>0</formula>
    </cfRule>
  </conditionalFormatting>
  <conditionalFormatting sqref="E18:F18">
    <cfRule type="cellIs" priority="6" dxfId="554" operator="equal" stopIfTrue="1">
      <formula>0</formula>
    </cfRule>
  </conditionalFormatting>
  <conditionalFormatting sqref="E19:F19">
    <cfRule type="cellIs" priority="5" dxfId="554" operator="equal" stopIfTrue="1">
      <formula>0</formula>
    </cfRule>
  </conditionalFormatting>
  <conditionalFormatting sqref="E20:F20">
    <cfRule type="cellIs" priority="4" dxfId="554" operator="equal" stopIfTrue="1">
      <formula>0</formula>
    </cfRule>
  </conditionalFormatting>
  <conditionalFormatting sqref="E21:F21">
    <cfRule type="cellIs" priority="3" dxfId="554" operator="equal" stopIfTrue="1">
      <formula>0</formula>
    </cfRule>
  </conditionalFormatting>
  <conditionalFormatting sqref="E22:F23">
    <cfRule type="cellIs" priority="2" dxfId="554" operator="equal" stopIfTrue="1">
      <formula>0</formula>
    </cfRule>
  </conditionalFormatting>
  <conditionalFormatting sqref="E24:F24">
    <cfRule type="cellIs" priority="1" dxfId="5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842</v>
      </c>
      <c r="B1" s="1" t="s">
        <v>843</v>
      </c>
    </row>
    <row r="2" spans="1:2" ht="12.75">
      <c r="A2" t="s">
        <v>844</v>
      </c>
      <c r="B2" s="1" t="s">
        <v>843</v>
      </c>
    </row>
    <row r="3" spans="1:2" ht="12.75">
      <c r="A3" t="s">
        <v>845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RePack by SPecialiST</cp:lastModifiedBy>
  <cp:lastPrinted>2015-06-08T12:56:40Z</cp:lastPrinted>
  <dcterms:created xsi:type="dcterms:W3CDTF">1999-06-18T11:49:53Z</dcterms:created>
  <dcterms:modified xsi:type="dcterms:W3CDTF">2015-07-31T06:53:31Z</dcterms:modified>
  <cp:category/>
  <cp:version/>
  <cp:contentType/>
  <cp:contentStatus/>
</cp:coreProperties>
</file>