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<sst xmlns="http://schemas.openxmlformats.org/spreadsheetml/2006/main" count="936" uniqueCount="520">
  <si>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</si>
  <si>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</si>
  <si>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</si>
  <si>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</si>
  <si>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</si>
  <si>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</si>
  <si>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</si>
  <si>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</si>
  <si>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</si>
  <si>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</si>
  <si>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</si>
  <si>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</si>
  <si>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</si>
  <si>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</si>
  <si>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</si>
  <si>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</si>
  <si>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</si>
  <si>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</si>
  <si>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</si>
  <si>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</si>
  <si>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</si>
  <si>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</si>
  <si>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</si>
  <si>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</si>
  <si>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</si>
  <si>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</si>
  <si>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</si>
  <si>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</si>
  <si>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</si>
  <si>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</si>
  <si>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</si>
  <si>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</si>
  <si>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</si>
  <si>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</si>
  <si>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</si>
  <si>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</si>
  <si>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</si>
  <si>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</si>
  <si>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</si>
  <si>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</si>
  <si>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</si>
  <si>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</si>
  <si>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</si>
  <si>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</si>
  <si>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</si>
  <si>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</si>
  <si>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</si>
  <si>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</si>
  <si>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</si>
  <si>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</si>
  <si>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</si>
  <si>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</si>
  <si>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</si>
  <si>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</si>
  <si>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</si>
  <si>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</si>
  <si>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</si>
  <si>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</si>
  <si>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</si>
  <si>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</si>
  <si>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</si>
  <si>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</si>
  <si>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</si>
  <si>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</si>
  <si>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</si>
  <si>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</si>
  <si>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</si>
  <si>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</si>
  <si>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</si>
  <si>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</si>
  <si>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</si>
  <si>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</si>
  <si>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</si>
  <si>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</si>
  <si>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</si>
  <si>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</si>
  <si>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</si>
  <si>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</si>
  <si>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</si>
  <si>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</si>
  <si>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</si>
  <si>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</si>
  <si>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</si>
  <si>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</si>
  <si>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</si>
  <si>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</si>
  <si>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</si>
  <si>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</si>
  <si>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</si>
  <si>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</si>
  <si>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</si>
  <si>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</si>
  <si>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</si>
  <si>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</si>
  <si>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</si>
  <si>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</si>
  <si>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</si>
  <si>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</si>
  <si>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</si>
  <si>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</si>
  <si>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</si>
  <si>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</si>
  <si>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</si>
  <si>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</si>
  <si>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</si>
  <si>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</si>
  <si>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</si>
  <si>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</si>
  <si>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</si>
  <si>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</si>
  <si>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</si>
  <si>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</si>
  <si>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</si>
  <si>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</si>
  <si>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</si>
  <si>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</si>
  <si>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</si>
  <si>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</si>
  <si>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</si>
  <si>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</si>
  <si>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</si>
  <si>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</si>
  <si>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</si>
  <si>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</si>
  <si>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</si>
  <si>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</si>
  <si>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</si>
  <si>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</si>
  <si>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</si>
  <si>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</si>
  <si>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</si>
  <si>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</si>
  <si>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</si>
  <si>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</si>
  <si>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</si>
  <si>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</si>
  <si>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</si>
  <si>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</si>
  <si>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</si>
  <si>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</si>
  <si>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</si>
  <si>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</si>
  <si>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</si>
  <si>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</si>
  <si>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</si>
  <si>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</si>
  <si>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</si>
  <si>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</si>
  <si>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</si>
  <si>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</si>
  <si>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</si>
  <si>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</si>
  <si>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</si>
  <si>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</si>
  <si>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</si>
  <si>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</si>
  <si>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</si>
  <si>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</si>
  <si>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</si>
  <si>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</si>
  <si>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</si>
  <si>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</si>
  <si>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</si>
  <si>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</si>
  <si>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</si>
  <si>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</si>
  <si>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</si>
  <si>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</si>
  <si>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</si>
  <si>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953 11610000010000140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</si>
  <si>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</si>
  <si>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</si>
  <si>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</si>
  <si>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</si>
  <si>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</si>
  <si>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</si>
  <si>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</si>
  <si>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</si>
  <si>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</si>
  <si>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</si>
  <si>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</si>
  <si>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</si>
  <si>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</si>
  <si>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</si>
  <si>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бюджета муниципального района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</si>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</sst>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508</v>
      </c>
    </row>
    <row r="7" spans="1:6" ht="22.5" customHeight="1">
      <c r="A7" s="11" t="s">
        <v>10</v>
      </c>
      <c r="B7" s="112" t="s">
        <v>507</v>
      </c>
      <c r="C7" s="112"/>
      <c r="D7" s="112"/>
      <c r="E7" s="3" t="s">
        <v>11</v>
      </c>
      <c r="F7" s="12" t="s">
        <v>17</v>
      </c>
    </row>
    <row r="8" spans="1:6">
      <c r="A8" s="11" t="s">
        <v>519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224587010.41</v>
      </c>
      <c r="E19" s="28">
        <v>66735917.57</v>
      </c>
      <c r="F19" s="27">
        <f>IF(OR(D19="-",IF(E19="-",0,E19)&gt;=IF(D19="-",0,D19)),"-",IF(D19="-",0,D19)-IF(E19="-",0,E19))</f>
        <v>157851092.84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24879382.969999999</v>
      </c>
      <c r="E21" s="37">
        <v>13494811.34</v>
      </c>
      <c r="F21" s="38">
        <f t="shared" ref="F21:F52" si="0">IF(OR(D21="-",IF(E21="-",0,E21)&gt;=IF(D21="-",0,D21)),"-",IF(D21="-",0,D21)-IF(E21="-",0,E21))</f>
        <v>11384571.629999999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2838186.01</v>
      </c>
      <c r="F22" s="38">
        <f t="shared" si="0"/>
        <v>2771813.99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2838186.01</v>
      </c>
      <c r="F23" s="38">
        <f t="shared" si="0"/>
        <v>2771813.99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2802318.48</v>
      </c>
      <c r="F24" s="38">
        <f t="shared" si="0"/>
        <v>2240681.52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2801801.21</v>
      </c>
      <c r="F25" s="38">
        <f t="shared" si="0"/>
        <v>2241198.79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511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6.27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500000</v>
      </c>
      <c r="E28" s="37">
        <v>19942.46</v>
      </c>
      <c r="F28" s="38">
        <f t="shared" si="0"/>
        <v>480057.54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500000</v>
      </c>
      <c r="E29" s="37">
        <v>19936.02</v>
      </c>
      <c r="F29" s="38">
        <f t="shared" si="0"/>
        <v>480063.98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6.44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67000</v>
      </c>
      <c r="E31" s="37">
        <v>15925.07</v>
      </c>
      <c r="F31" s="38">
        <f t="shared" si="0"/>
        <v>51074.93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67000</v>
      </c>
      <c r="E32" s="37">
        <v>15923.83</v>
      </c>
      <c r="F32" s="38">
        <f t="shared" si="0"/>
        <v>51076.17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1.24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5230130</v>
      </c>
      <c r="E34" s="37">
        <v>2356703.89</v>
      </c>
      <c r="F34" s="38">
        <f t="shared" si="0"/>
        <v>2873426.11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5230130</v>
      </c>
      <c r="E35" s="37">
        <v>2356703.89</v>
      </c>
      <c r="F35" s="38">
        <f t="shared" si="0"/>
        <v>2873426.11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2238000</v>
      </c>
      <c r="E36" s="37">
        <v>1107510.3400000001</v>
      </c>
      <c r="F36" s="38">
        <f t="shared" si="0"/>
        <v>1130489.6599999999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2238000</v>
      </c>
      <c r="E37" s="37">
        <v>1107510.3400000001</v>
      </c>
      <c r="F37" s="38">
        <f t="shared" si="0"/>
        <v>1130489.6599999999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7235.7</v>
      </c>
      <c r="F38" s="38">
        <f t="shared" si="0"/>
        <v>9764.2999999999993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17000</v>
      </c>
      <c r="E39" s="37">
        <v>7235.7</v>
      </c>
      <c r="F39" s="38">
        <f t="shared" si="0"/>
        <v>9764.2999999999993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2975130</v>
      </c>
      <c r="E40" s="37">
        <v>1461153.14</v>
      </c>
      <c r="F40" s="38">
        <f t="shared" si="0"/>
        <v>1513976.86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2975130</v>
      </c>
      <c r="E41" s="37">
        <v>1461153.14</v>
      </c>
      <c r="F41" s="38">
        <f t="shared" si="0"/>
        <v>1513976.86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-219195.29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-219195.29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41300</v>
      </c>
      <c r="E44" s="37">
        <v>13216.5</v>
      </c>
      <c r="F44" s="38">
        <f t="shared" si="0"/>
        <v>28083.5</v>
      </c>
    </row>
    <row r="45" spans="1:6">
      <c r="A45" s="34" t="s">
        <v>81</v>
      </c>
      <c r="B45" s="35" t="s">
        <v>29</v>
      </c>
      <c r="C45" s="36" t="s">
        <v>82</v>
      </c>
      <c r="D45" s="37">
        <v>41300</v>
      </c>
      <c r="E45" s="37">
        <v>13216.5</v>
      </c>
      <c r="F45" s="38">
        <f t="shared" si="0"/>
        <v>28083.5</v>
      </c>
    </row>
    <row r="46" spans="1:6">
      <c r="A46" s="34" t="s">
        <v>81</v>
      </c>
      <c r="B46" s="35" t="s">
        <v>29</v>
      </c>
      <c r="C46" s="36" t="s">
        <v>83</v>
      </c>
      <c r="D46" s="37">
        <v>41300</v>
      </c>
      <c r="E46" s="37">
        <v>13216.5</v>
      </c>
      <c r="F46" s="38">
        <f t="shared" si="0"/>
        <v>28083.5</v>
      </c>
    </row>
    <row r="47" spans="1:6" ht="45">
      <c r="A47" s="34" t="s">
        <v>84</v>
      </c>
      <c r="B47" s="35" t="s">
        <v>29</v>
      </c>
      <c r="C47" s="36" t="s">
        <v>85</v>
      </c>
      <c r="D47" s="37">
        <v>41300</v>
      </c>
      <c r="E47" s="37">
        <v>13216.5</v>
      </c>
      <c r="F47" s="38">
        <f t="shared" si="0"/>
        <v>28083.5</v>
      </c>
    </row>
    <row r="48" spans="1:6">
      <c r="A48" s="34" t="s">
        <v>86</v>
      </c>
      <c r="B48" s="35" t="s">
        <v>29</v>
      </c>
      <c r="C48" s="36" t="s">
        <v>87</v>
      </c>
      <c r="D48" s="37">
        <v>4086170</v>
      </c>
      <c r="E48" s="37">
        <v>1217806.29</v>
      </c>
      <c r="F48" s="38">
        <f t="shared" si="0"/>
        <v>2868363.71</v>
      </c>
    </row>
    <row r="49" spans="1:6">
      <c r="A49" s="34" t="s">
        <v>88</v>
      </c>
      <c r="B49" s="35" t="s">
        <v>29</v>
      </c>
      <c r="C49" s="36" t="s">
        <v>89</v>
      </c>
      <c r="D49" s="37">
        <v>362250</v>
      </c>
      <c r="E49" s="37">
        <v>36584.769999999997</v>
      </c>
      <c r="F49" s="38">
        <f t="shared" si="0"/>
        <v>325665.23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362250</v>
      </c>
      <c r="E50" s="37">
        <v>36584.769999999997</v>
      </c>
      <c r="F50" s="38">
        <f t="shared" si="0"/>
        <v>325665.23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362250</v>
      </c>
      <c r="E51" s="37">
        <v>35064.160000000003</v>
      </c>
      <c r="F51" s="38">
        <f t="shared" si="0"/>
        <v>327185.83999999997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1520.61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3723920</v>
      </c>
      <c r="E53" s="37">
        <v>1181221.52</v>
      </c>
      <c r="F53" s="38">
        <f t="shared" ref="F53:F84" si="1">IF(OR(D53="-",IF(E53="-",0,E53)&gt;=IF(D53="-",0,D53)),"-",IF(D53="-",0,D53)-IF(E53="-",0,E53))</f>
        <v>2542698.48</v>
      </c>
    </row>
    <row r="54" spans="1:6">
      <c r="A54" s="34" t="s">
        <v>98</v>
      </c>
      <c r="B54" s="35" t="s">
        <v>29</v>
      </c>
      <c r="C54" s="36" t="s">
        <v>99</v>
      </c>
      <c r="D54" s="37">
        <v>1473440</v>
      </c>
      <c r="E54" s="37">
        <v>937274.69</v>
      </c>
      <c r="F54" s="38">
        <f t="shared" si="1"/>
        <v>536165.31000000006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1473440</v>
      </c>
      <c r="E55" s="37">
        <v>937274.69</v>
      </c>
      <c r="F55" s="38">
        <f t="shared" si="1"/>
        <v>536165.31000000006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1473440</v>
      </c>
      <c r="E56" s="37">
        <v>935808.75</v>
      </c>
      <c r="F56" s="38">
        <f t="shared" si="1"/>
        <v>537631.25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465.94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1000</v>
      </c>
      <c r="F58" s="38" t="str">
        <f t="shared" si="1"/>
        <v>-</v>
      </c>
    </row>
    <row r="59" spans="1:6">
      <c r="A59" s="34" t="s">
        <v>108</v>
      </c>
      <c r="B59" s="35" t="s">
        <v>29</v>
      </c>
      <c r="C59" s="36" t="s">
        <v>109</v>
      </c>
      <c r="D59" s="37">
        <v>2250480</v>
      </c>
      <c r="E59" s="37">
        <v>243946.83</v>
      </c>
      <c r="F59" s="38">
        <f t="shared" si="1"/>
        <v>2006533.17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2250480</v>
      </c>
      <c r="E60" s="37">
        <v>243946.83</v>
      </c>
      <c r="F60" s="38">
        <f t="shared" si="1"/>
        <v>2006533.17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2250480</v>
      </c>
      <c r="E61" s="37">
        <v>234813.16</v>
      </c>
      <c r="F61" s="38">
        <f t="shared" si="1"/>
        <v>2015666.84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9133.67</v>
      </c>
      <c r="F62" s="38" t="str">
        <f t="shared" si="1"/>
        <v>-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9911782.9700000007</v>
      </c>
      <c r="E63" s="37">
        <v>6072397.4100000001</v>
      </c>
      <c r="F63" s="38">
        <f t="shared" si="1"/>
        <v>3839385.5600000005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9415402.9700000007</v>
      </c>
      <c r="E64" s="37">
        <v>5689947.5599999996</v>
      </c>
      <c r="F64" s="38">
        <f t="shared" si="1"/>
        <v>3725455.4100000011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6508267.9699999997</v>
      </c>
      <c r="E65" s="37">
        <v>3757364.85</v>
      </c>
      <c r="F65" s="38">
        <f t="shared" si="1"/>
        <v>2750903.1199999996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6508267.9699999997</v>
      </c>
      <c r="E66" s="37">
        <v>3757364.85</v>
      </c>
      <c r="F66" s="38">
        <f t="shared" si="1"/>
        <v>2750903.1199999996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42282</v>
      </c>
      <c r="E67" s="37">
        <v>22655.99</v>
      </c>
      <c r="F67" s="38">
        <f t="shared" si="1"/>
        <v>19626.009999999998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42282</v>
      </c>
      <c r="E68" s="37">
        <v>22655.99</v>
      </c>
      <c r="F68" s="38">
        <f t="shared" si="1"/>
        <v>19626.009999999998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2864853</v>
      </c>
      <c r="E69" s="37">
        <v>1909926.72</v>
      </c>
      <c r="F69" s="38">
        <f t="shared" si="1"/>
        <v>954926.28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2864853</v>
      </c>
      <c r="E70" s="37">
        <v>1909926.72</v>
      </c>
      <c r="F70" s="38">
        <f t="shared" si="1"/>
        <v>954926.28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2825000</v>
      </c>
      <c r="E71" s="37">
        <v>1890000</v>
      </c>
      <c r="F71" s="38">
        <f t="shared" si="1"/>
        <v>935000</v>
      </c>
    </row>
    <row r="72" spans="1:6" ht="45">
      <c r="A72" s="34" t="s">
        <v>134</v>
      </c>
      <c r="B72" s="35" t="s">
        <v>29</v>
      </c>
      <c r="C72" s="36" t="s">
        <v>135</v>
      </c>
      <c r="D72" s="37">
        <v>39853</v>
      </c>
      <c r="E72" s="37">
        <v>19926.72</v>
      </c>
      <c r="F72" s="38">
        <f t="shared" si="1"/>
        <v>19926.28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496380</v>
      </c>
      <c r="E73" s="37">
        <v>382449.85</v>
      </c>
      <c r="F73" s="38">
        <f t="shared" si="1"/>
        <v>113930.15000000002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496380</v>
      </c>
      <c r="E74" s="37">
        <v>382449.85</v>
      </c>
      <c r="F74" s="38">
        <f t="shared" si="1"/>
        <v>113930.15000000002</v>
      </c>
    </row>
    <row r="75" spans="1:6" ht="67.5">
      <c r="A75" s="34" t="s">
        <v>140</v>
      </c>
      <c r="B75" s="35" t="s">
        <v>29</v>
      </c>
      <c r="C75" s="36" t="s">
        <v>141</v>
      </c>
      <c r="D75" s="37">
        <v>496380</v>
      </c>
      <c r="E75" s="37">
        <v>382449.85</v>
      </c>
      <c r="F75" s="38">
        <f t="shared" si="1"/>
        <v>113930.15000000002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671934.66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7747.28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7747.28</v>
      </c>
      <c r="F78" s="38" t="str">
        <f t="shared" si="1"/>
        <v>-</v>
      </c>
    </row>
    <row r="79" spans="1:6" ht="4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7747.28</v>
      </c>
      <c r="F79" s="38" t="str">
        <f t="shared" si="1"/>
        <v>-</v>
      </c>
    </row>
    <row r="80" spans="1:6" ht="56.2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664187.38</v>
      </c>
      <c r="F80" s="38" t="str">
        <f t="shared" si="1"/>
        <v>-</v>
      </c>
    </row>
    <row r="81" spans="1:6" ht="56.2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664187.38</v>
      </c>
      <c r="F81" s="38" t="str">
        <f t="shared" si="1"/>
        <v>-</v>
      </c>
    </row>
    <row r="82" spans="1:6" ht="67.5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664187.38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324566.58</v>
      </c>
      <c r="F83" s="38" t="str">
        <f t="shared" si="1"/>
        <v>-</v>
      </c>
    </row>
    <row r="84" spans="1:6" ht="90">
      <c r="A84" s="39" t="s">
        <v>158</v>
      </c>
      <c r="B84" s="35" t="s">
        <v>29</v>
      </c>
      <c r="C84" s="36" t="s">
        <v>159</v>
      </c>
      <c r="D84" s="37" t="s">
        <v>44</v>
      </c>
      <c r="E84" s="37">
        <v>324846.58</v>
      </c>
      <c r="F84" s="38" t="str">
        <f t="shared" si="1"/>
        <v>-</v>
      </c>
    </row>
    <row r="85" spans="1:6" ht="4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231540.5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231540.5</v>
      </c>
      <c r="F86" s="38" t="str">
        <f t="shared" si="2"/>
        <v>-</v>
      </c>
    </row>
    <row r="87" spans="1:6" ht="78.75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93306.08</v>
      </c>
      <c r="F87" s="38" t="str">
        <f t="shared" si="2"/>
        <v>-</v>
      </c>
    </row>
    <row r="88" spans="1:6" ht="67.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93306.08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-280</v>
      </c>
      <c r="F89" s="38" t="str">
        <f t="shared" si="2"/>
        <v>-</v>
      </c>
    </row>
    <row r="90" spans="1:6" ht="123.75">
      <c r="A90" s="39" t="s">
        <v>170</v>
      </c>
      <c r="B90" s="35" t="s">
        <v>29</v>
      </c>
      <c r="C90" s="36" t="s">
        <v>171</v>
      </c>
      <c r="D90" s="37" t="s">
        <v>44</v>
      </c>
      <c r="E90" s="37">
        <v>-280</v>
      </c>
      <c r="F90" s="38" t="str">
        <f t="shared" si="2"/>
        <v>-</v>
      </c>
    </row>
    <row r="91" spans="1:6">
      <c r="A91" s="34" t="s">
        <v>172</v>
      </c>
      <c r="B91" s="35" t="s">
        <v>29</v>
      </c>
      <c r="C91" s="36" t="s">
        <v>173</v>
      </c>
      <c r="D91" s="37">
        <v>199707627.44</v>
      </c>
      <c r="E91" s="37">
        <v>53241106.229999997</v>
      </c>
      <c r="F91" s="38">
        <f t="shared" si="2"/>
        <v>146466521.21000001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200403738.81</v>
      </c>
      <c r="E92" s="37">
        <v>53938108.460000001</v>
      </c>
      <c r="F92" s="38">
        <f t="shared" si="2"/>
        <v>146465630.34999999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21358800</v>
      </c>
      <c r="E93" s="37">
        <v>17471790</v>
      </c>
      <c r="F93" s="38">
        <f t="shared" si="2"/>
        <v>3887010</v>
      </c>
    </row>
    <row r="94" spans="1:6">
      <c r="A94" s="34" t="s">
        <v>178</v>
      </c>
      <c r="B94" s="35" t="s">
        <v>29</v>
      </c>
      <c r="C94" s="36" t="s">
        <v>179</v>
      </c>
      <c r="D94" s="37">
        <v>21358800</v>
      </c>
      <c r="E94" s="37">
        <v>17471790</v>
      </c>
      <c r="F94" s="38">
        <f t="shared" si="2"/>
        <v>3887010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21358800</v>
      </c>
      <c r="E95" s="37">
        <v>17471790</v>
      </c>
      <c r="F95" s="38">
        <f t="shared" si="2"/>
        <v>3887010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14413100</v>
      </c>
      <c r="E96" s="37">
        <v>12971790</v>
      </c>
      <c r="F96" s="38">
        <f t="shared" si="2"/>
        <v>1441310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6945700</v>
      </c>
      <c r="E97" s="37">
        <v>4500000</v>
      </c>
      <c r="F97" s="38">
        <f t="shared" si="2"/>
        <v>2445700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162697743.13999999</v>
      </c>
      <c r="E98" s="37">
        <v>25246577.07</v>
      </c>
      <c r="F98" s="38">
        <f t="shared" si="2"/>
        <v>137451166.06999999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400000</v>
      </c>
      <c r="E99" s="37" t="s">
        <v>44</v>
      </c>
      <c r="F99" s="38">
        <f t="shared" si="2"/>
        <v>400000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400000</v>
      </c>
      <c r="E100" s="37" t="s">
        <v>44</v>
      </c>
      <c r="F100" s="38">
        <f t="shared" si="2"/>
        <v>400000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3932400</v>
      </c>
      <c r="E101" s="37" t="s">
        <v>44</v>
      </c>
      <c r="F101" s="38">
        <f t="shared" si="2"/>
        <v>3932400</v>
      </c>
    </row>
    <row r="102" spans="1:6" ht="78.75">
      <c r="A102" s="39" t="s">
        <v>194</v>
      </c>
      <c r="B102" s="35" t="s">
        <v>29</v>
      </c>
      <c r="C102" s="36" t="s">
        <v>195</v>
      </c>
      <c r="D102" s="37">
        <v>3932400</v>
      </c>
      <c r="E102" s="37" t="s">
        <v>44</v>
      </c>
      <c r="F102" s="38">
        <f t="shared" si="2"/>
        <v>3932400</v>
      </c>
    </row>
    <row r="103" spans="1:6" ht="101.25">
      <c r="A103" s="39" t="s">
        <v>196</v>
      </c>
      <c r="B103" s="35" t="s">
        <v>29</v>
      </c>
      <c r="C103" s="36" t="s">
        <v>197</v>
      </c>
      <c r="D103" s="37">
        <v>38373216.259999998</v>
      </c>
      <c r="E103" s="37">
        <v>6222421.79</v>
      </c>
      <c r="F103" s="38">
        <f t="shared" si="2"/>
        <v>32150794.469999999</v>
      </c>
    </row>
    <row r="104" spans="1:6" ht="101.25">
      <c r="A104" s="39" t="s">
        <v>198</v>
      </c>
      <c r="B104" s="35" t="s">
        <v>29</v>
      </c>
      <c r="C104" s="36" t="s">
        <v>199</v>
      </c>
      <c r="D104" s="37">
        <v>38373216.259999998</v>
      </c>
      <c r="E104" s="37">
        <v>6222421.79</v>
      </c>
      <c r="F104" s="38">
        <f t="shared" si="2"/>
        <v>32150794.469999999</v>
      </c>
    </row>
    <row r="105" spans="1:6" ht="67.5">
      <c r="A105" s="39" t="s">
        <v>200</v>
      </c>
      <c r="B105" s="35" t="s">
        <v>29</v>
      </c>
      <c r="C105" s="36" t="s">
        <v>201</v>
      </c>
      <c r="D105" s="37">
        <v>18763962.489999998</v>
      </c>
      <c r="E105" s="37">
        <v>3022815.07</v>
      </c>
      <c r="F105" s="38">
        <f t="shared" si="2"/>
        <v>15741147.419999998</v>
      </c>
    </row>
    <row r="106" spans="1:6" ht="67.5">
      <c r="A106" s="39" t="s">
        <v>202</v>
      </c>
      <c r="B106" s="35" t="s">
        <v>29</v>
      </c>
      <c r="C106" s="36" t="s">
        <v>203</v>
      </c>
      <c r="D106" s="37">
        <v>18763962.489999998</v>
      </c>
      <c r="E106" s="37">
        <v>3022815.07</v>
      </c>
      <c r="F106" s="38">
        <f t="shared" si="2"/>
        <v>15741147.419999998</v>
      </c>
    </row>
    <row r="107" spans="1:6" ht="45">
      <c r="A107" s="34" t="s">
        <v>204</v>
      </c>
      <c r="B107" s="35" t="s">
        <v>29</v>
      </c>
      <c r="C107" s="36" t="s">
        <v>205</v>
      </c>
      <c r="D107" s="37">
        <v>91313469.390000001</v>
      </c>
      <c r="E107" s="37">
        <v>12733996.16</v>
      </c>
      <c r="F107" s="38">
        <f t="shared" si="2"/>
        <v>78579473.230000004</v>
      </c>
    </row>
    <row r="108" spans="1:6" ht="56.25">
      <c r="A108" s="34" t="s">
        <v>206</v>
      </c>
      <c r="B108" s="35" t="s">
        <v>29</v>
      </c>
      <c r="C108" s="36" t="s">
        <v>207</v>
      </c>
      <c r="D108" s="37">
        <v>91313469.390000001</v>
      </c>
      <c r="E108" s="37">
        <v>12733996.16</v>
      </c>
      <c r="F108" s="38">
        <f t="shared" si="2"/>
        <v>78579473.230000004</v>
      </c>
    </row>
    <row r="109" spans="1:6">
      <c r="A109" s="34" t="s">
        <v>208</v>
      </c>
      <c r="B109" s="35" t="s">
        <v>29</v>
      </c>
      <c r="C109" s="36" t="s">
        <v>209</v>
      </c>
      <c r="D109" s="37">
        <v>9914695</v>
      </c>
      <c r="E109" s="37">
        <v>3267344.05</v>
      </c>
      <c r="F109" s="38">
        <f t="shared" si="2"/>
        <v>6647350.9500000002</v>
      </c>
    </row>
    <row r="110" spans="1:6">
      <c r="A110" s="34" t="s">
        <v>210</v>
      </c>
      <c r="B110" s="35" t="s">
        <v>29</v>
      </c>
      <c r="C110" s="36" t="s">
        <v>211</v>
      </c>
      <c r="D110" s="37">
        <v>9914695</v>
      </c>
      <c r="E110" s="37">
        <v>3267344.05</v>
      </c>
      <c r="F110" s="38">
        <f t="shared" si="2"/>
        <v>6647350.9500000002</v>
      </c>
    </row>
    <row r="111" spans="1:6" ht="22.5">
      <c r="A111" s="34" t="s">
        <v>212</v>
      </c>
      <c r="B111" s="35" t="s">
        <v>29</v>
      </c>
      <c r="C111" s="36" t="s">
        <v>213</v>
      </c>
      <c r="D111" s="37">
        <v>270720</v>
      </c>
      <c r="E111" s="37">
        <v>203920</v>
      </c>
      <c r="F111" s="38">
        <f t="shared" si="2"/>
        <v>66800</v>
      </c>
    </row>
    <row r="112" spans="1:6" ht="33.75">
      <c r="A112" s="34" t="s">
        <v>214</v>
      </c>
      <c r="B112" s="35" t="s">
        <v>29</v>
      </c>
      <c r="C112" s="36" t="s">
        <v>215</v>
      </c>
      <c r="D112" s="37">
        <v>3520</v>
      </c>
      <c r="E112" s="37">
        <v>3520</v>
      </c>
      <c r="F112" s="38" t="str">
        <f t="shared" si="2"/>
        <v>-</v>
      </c>
    </row>
    <row r="113" spans="1:6" ht="33.75">
      <c r="A113" s="34" t="s">
        <v>216</v>
      </c>
      <c r="B113" s="35" t="s">
        <v>29</v>
      </c>
      <c r="C113" s="36" t="s">
        <v>217</v>
      </c>
      <c r="D113" s="37">
        <v>3520</v>
      </c>
      <c r="E113" s="37">
        <v>3520</v>
      </c>
      <c r="F113" s="38" t="str">
        <f t="shared" si="2"/>
        <v>-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267200</v>
      </c>
      <c r="E114" s="37">
        <v>200400</v>
      </c>
      <c r="F114" s="38">
        <f t="shared" si="2"/>
        <v>66800</v>
      </c>
    </row>
    <row r="115" spans="1:6" ht="33.75">
      <c r="A115" s="34" t="s">
        <v>220</v>
      </c>
      <c r="B115" s="35" t="s">
        <v>29</v>
      </c>
      <c r="C115" s="36" t="s">
        <v>221</v>
      </c>
      <c r="D115" s="37">
        <v>267200</v>
      </c>
      <c r="E115" s="37">
        <v>200400</v>
      </c>
      <c r="F115" s="38">
        <f t="shared" si="2"/>
        <v>66800</v>
      </c>
    </row>
    <row r="116" spans="1:6">
      <c r="A116" s="34" t="s">
        <v>222</v>
      </c>
      <c r="B116" s="35" t="s">
        <v>29</v>
      </c>
      <c r="C116" s="36" t="s">
        <v>223</v>
      </c>
      <c r="D116" s="37">
        <v>16076475.67</v>
      </c>
      <c r="E116" s="37">
        <v>11015821.390000001</v>
      </c>
      <c r="F116" s="38">
        <f t="shared" si="2"/>
        <v>5060654.2799999993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315547.51</v>
      </c>
      <c r="E117" s="37" t="s">
        <v>44</v>
      </c>
      <c r="F117" s="38">
        <f t="shared" ref="F117:F128" si="3">IF(OR(D117="-",IF(E117="-",0,E117)&gt;=IF(D117="-",0,D117)),"-",IF(D117="-",0,D117)-IF(E117="-",0,E117))</f>
        <v>315547.51</v>
      </c>
    </row>
    <row r="118" spans="1:6" ht="45">
      <c r="A118" s="34" t="s">
        <v>226</v>
      </c>
      <c r="B118" s="35" t="s">
        <v>29</v>
      </c>
      <c r="C118" s="36" t="s">
        <v>227</v>
      </c>
      <c r="D118" s="37">
        <v>315547.51</v>
      </c>
      <c r="E118" s="37" t="s">
        <v>44</v>
      </c>
      <c r="F118" s="38">
        <f t="shared" si="3"/>
        <v>315547.51</v>
      </c>
    </row>
    <row r="119" spans="1:6" ht="22.5">
      <c r="A119" s="34" t="s">
        <v>228</v>
      </c>
      <c r="B119" s="35" t="s">
        <v>29</v>
      </c>
      <c r="C119" s="36" t="s">
        <v>229</v>
      </c>
      <c r="D119" s="37">
        <v>15760928.16</v>
      </c>
      <c r="E119" s="37">
        <v>11015821.390000001</v>
      </c>
      <c r="F119" s="38">
        <f t="shared" si="3"/>
        <v>4745106.7699999996</v>
      </c>
    </row>
    <row r="120" spans="1:6" ht="22.5">
      <c r="A120" s="34" t="s">
        <v>230</v>
      </c>
      <c r="B120" s="35" t="s">
        <v>29</v>
      </c>
      <c r="C120" s="36" t="s">
        <v>231</v>
      </c>
      <c r="D120" s="37">
        <v>15760928.16</v>
      </c>
      <c r="E120" s="37">
        <v>11015821.390000001</v>
      </c>
      <c r="F120" s="38">
        <f t="shared" si="3"/>
        <v>4745106.7699999996</v>
      </c>
    </row>
    <row r="121" spans="1:6" ht="146.25">
      <c r="A121" s="39" t="s">
        <v>232</v>
      </c>
      <c r="B121" s="35" t="s">
        <v>29</v>
      </c>
      <c r="C121" s="36" t="s">
        <v>233</v>
      </c>
      <c r="D121" s="37">
        <v>15760928.16</v>
      </c>
      <c r="E121" s="37">
        <v>11015821.390000001</v>
      </c>
      <c r="F121" s="38">
        <f t="shared" si="3"/>
        <v>4745106.7699999996</v>
      </c>
    </row>
    <row r="122" spans="1:6" ht="56.25">
      <c r="A122" s="34" t="s">
        <v>234</v>
      </c>
      <c r="B122" s="35" t="s">
        <v>29</v>
      </c>
      <c r="C122" s="36" t="s">
        <v>235</v>
      </c>
      <c r="D122" s="37">
        <v>52180.04</v>
      </c>
      <c r="E122" s="37">
        <v>52180.04</v>
      </c>
      <c r="F122" s="38" t="str">
        <f t="shared" si="3"/>
        <v>-</v>
      </c>
    </row>
    <row r="123" spans="1:6" ht="78.75">
      <c r="A123" s="39" t="s">
        <v>236</v>
      </c>
      <c r="B123" s="35" t="s">
        <v>29</v>
      </c>
      <c r="C123" s="36" t="s">
        <v>237</v>
      </c>
      <c r="D123" s="37">
        <v>52180.04</v>
      </c>
      <c r="E123" s="37">
        <v>52180.04</v>
      </c>
      <c r="F123" s="38" t="str">
        <f t="shared" si="3"/>
        <v>-</v>
      </c>
    </row>
    <row r="124" spans="1:6" ht="67.5">
      <c r="A124" s="39" t="s">
        <v>238</v>
      </c>
      <c r="B124" s="35" t="s">
        <v>29</v>
      </c>
      <c r="C124" s="36" t="s">
        <v>239</v>
      </c>
      <c r="D124" s="37">
        <v>52180.04</v>
      </c>
      <c r="E124" s="37">
        <v>52180.04</v>
      </c>
      <c r="F124" s="38" t="str">
        <f t="shared" si="3"/>
        <v>-</v>
      </c>
    </row>
    <row r="125" spans="1:6" ht="45">
      <c r="A125" s="34" t="s">
        <v>240</v>
      </c>
      <c r="B125" s="35" t="s">
        <v>29</v>
      </c>
      <c r="C125" s="36" t="s">
        <v>241</v>
      </c>
      <c r="D125" s="37">
        <v>52180.04</v>
      </c>
      <c r="E125" s="37">
        <v>52180.04</v>
      </c>
      <c r="F125" s="38" t="str">
        <f t="shared" si="3"/>
        <v>-</v>
      </c>
    </row>
    <row r="126" spans="1:6" ht="33.75">
      <c r="A126" s="34" t="s">
        <v>242</v>
      </c>
      <c r="B126" s="35" t="s">
        <v>29</v>
      </c>
      <c r="C126" s="36" t="s">
        <v>243</v>
      </c>
      <c r="D126" s="37">
        <v>-748291.41</v>
      </c>
      <c r="E126" s="37">
        <v>-749182.27</v>
      </c>
      <c r="F126" s="38">
        <f t="shared" si="3"/>
        <v>890.85999999998603</v>
      </c>
    </row>
    <row r="127" spans="1:6" ht="45">
      <c r="A127" s="34" t="s">
        <v>244</v>
      </c>
      <c r="B127" s="35" t="s">
        <v>29</v>
      </c>
      <c r="C127" s="36" t="s">
        <v>245</v>
      </c>
      <c r="D127" s="37">
        <v>-748291.41</v>
      </c>
      <c r="E127" s="37">
        <v>-749182.27</v>
      </c>
      <c r="F127" s="38">
        <f t="shared" si="3"/>
        <v>890.85999999998603</v>
      </c>
    </row>
    <row r="128" spans="1:6" ht="45">
      <c r="A128" s="34" t="s">
        <v>246</v>
      </c>
      <c r="B128" s="35" t="s">
        <v>29</v>
      </c>
      <c r="C128" s="36" t="s">
        <v>247</v>
      </c>
      <c r="D128" s="37">
        <v>-748291.41</v>
      </c>
      <c r="E128" s="37">
        <v>-749182.27</v>
      </c>
      <c r="F128" s="38">
        <f t="shared" si="3"/>
        <v>890.85999999998603</v>
      </c>
    </row>
    <row r="129" spans="1:6" ht="12.75" customHeight="1">
      <c r="A129" s="40"/>
      <c r="B129" s="41"/>
      <c r="C129" s="41"/>
      <c r="D129" s="42"/>
      <c r="E129" s="42"/>
      <c r="F12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22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248</v>
      </c>
      <c r="B2" s="108"/>
      <c r="C2" s="108"/>
      <c r="D2" s="108"/>
      <c r="E2" s="1"/>
      <c r="F2" s="13" t="s">
        <v>249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250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251</v>
      </c>
      <c r="B13" s="52" t="s">
        <v>252</v>
      </c>
      <c r="C13" s="53" t="s">
        <v>253</v>
      </c>
      <c r="D13" s="54">
        <v>234640750.66</v>
      </c>
      <c r="E13" s="55">
        <v>47077712.240000002</v>
      </c>
      <c r="F13" s="56">
        <f>IF(OR(D13="-",IF(E13="-",0,E13)&gt;=IF(D13="-",0,D13)),"-",IF(D13="-",0,D13)-IF(E13="-",0,E13))</f>
        <v>187563038.41999999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254</v>
      </c>
      <c r="B15" s="52" t="s">
        <v>252</v>
      </c>
      <c r="C15" s="53" t="s">
        <v>255</v>
      </c>
      <c r="D15" s="54">
        <v>234640750.66</v>
      </c>
      <c r="E15" s="55">
        <v>47077712.240000002</v>
      </c>
      <c r="F15" s="56">
        <f t="shared" ref="F15:F46" si="0">IF(OR(D15="-",IF(E15="-",0,E15)&gt;=IF(D15="-",0,D15)),"-",IF(D15="-",0,D15)-IF(E15="-",0,E15))</f>
        <v>187563038.41999999</v>
      </c>
    </row>
    <row r="16" spans="1:6" ht="33.75">
      <c r="A16" s="24" t="s">
        <v>256</v>
      </c>
      <c r="B16" s="63" t="s">
        <v>252</v>
      </c>
      <c r="C16" s="26" t="s">
        <v>257</v>
      </c>
      <c r="D16" s="27">
        <v>234640750.66</v>
      </c>
      <c r="E16" s="64">
        <v>47077712.240000002</v>
      </c>
      <c r="F16" s="65">
        <f t="shared" si="0"/>
        <v>187563038.41999999</v>
      </c>
    </row>
    <row r="17" spans="1:6">
      <c r="A17" s="24" t="s">
        <v>258</v>
      </c>
      <c r="B17" s="63" t="s">
        <v>252</v>
      </c>
      <c r="C17" s="26" t="s">
        <v>259</v>
      </c>
      <c r="D17" s="27">
        <v>12219947.699999999</v>
      </c>
      <c r="E17" s="64">
        <v>7138535.3499999996</v>
      </c>
      <c r="F17" s="65">
        <f t="shared" si="0"/>
        <v>5081412.3499999996</v>
      </c>
    </row>
    <row r="18" spans="1:6" ht="45">
      <c r="A18" s="24" t="s">
        <v>260</v>
      </c>
      <c r="B18" s="63" t="s">
        <v>252</v>
      </c>
      <c r="C18" s="26" t="s">
        <v>261</v>
      </c>
      <c r="D18" s="27">
        <v>10413964.9</v>
      </c>
      <c r="E18" s="64">
        <v>5946621.9000000004</v>
      </c>
      <c r="F18" s="65">
        <f t="shared" si="0"/>
        <v>4467343</v>
      </c>
    </row>
    <row r="19" spans="1:6" ht="45">
      <c r="A19" s="24" t="s">
        <v>262</v>
      </c>
      <c r="B19" s="63" t="s">
        <v>252</v>
      </c>
      <c r="C19" s="26" t="s">
        <v>263</v>
      </c>
      <c r="D19" s="27">
        <v>9701324.9000000004</v>
      </c>
      <c r="E19" s="64">
        <v>5530915.1399999997</v>
      </c>
      <c r="F19" s="65">
        <f t="shared" si="0"/>
        <v>4170409.7600000007</v>
      </c>
    </row>
    <row r="20" spans="1:6" ht="22.5">
      <c r="A20" s="24" t="s">
        <v>264</v>
      </c>
      <c r="B20" s="63" t="s">
        <v>252</v>
      </c>
      <c r="C20" s="26" t="s">
        <v>265</v>
      </c>
      <c r="D20" s="27">
        <v>6211929</v>
      </c>
      <c r="E20" s="64">
        <v>3474740.6</v>
      </c>
      <c r="F20" s="65">
        <f t="shared" si="0"/>
        <v>2737188.4</v>
      </c>
    </row>
    <row r="21" spans="1:6" ht="33.75">
      <c r="A21" s="24" t="s">
        <v>266</v>
      </c>
      <c r="B21" s="63" t="s">
        <v>252</v>
      </c>
      <c r="C21" s="26" t="s">
        <v>267</v>
      </c>
      <c r="D21" s="27">
        <v>52876</v>
      </c>
      <c r="E21" s="64">
        <v>719</v>
      </c>
      <c r="F21" s="65">
        <f t="shared" si="0"/>
        <v>52157</v>
      </c>
    </row>
    <row r="22" spans="1:6" ht="33.75">
      <c r="A22" s="24" t="s">
        <v>268</v>
      </c>
      <c r="B22" s="63" t="s">
        <v>252</v>
      </c>
      <c r="C22" s="26" t="s">
        <v>269</v>
      </c>
      <c r="D22" s="27">
        <v>1876002.56</v>
      </c>
      <c r="E22" s="64">
        <v>1132975.02</v>
      </c>
      <c r="F22" s="65">
        <f t="shared" si="0"/>
        <v>743027.54</v>
      </c>
    </row>
    <row r="23" spans="1:6" ht="22.5">
      <c r="A23" s="24" t="s">
        <v>270</v>
      </c>
      <c r="B23" s="63" t="s">
        <v>252</v>
      </c>
      <c r="C23" s="26" t="s">
        <v>271</v>
      </c>
      <c r="D23" s="27">
        <v>709100.23</v>
      </c>
      <c r="E23" s="64">
        <v>429187.72</v>
      </c>
      <c r="F23" s="65">
        <f t="shared" si="0"/>
        <v>279912.51</v>
      </c>
    </row>
    <row r="24" spans="1:6">
      <c r="A24" s="24" t="s">
        <v>272</v>
      </c>
      <c r="B24" s="63" t="s">
        <v>252</v>
      </c>
      <c r="C24" s="26" t="s">
        <v>273</v>
      </c>
      <c r="D24" s="27">
        <v>830643.67</v>
      </c>
      <c r="E24" s="64">
        <v>485157.71</v>
      </c>
      <c r="F24" s="65">
        <f t="shared" si="0"/>
        <v>345485.96</v>
      </c>
    </row>
    <row r="25" spans="1:6" ht="22.5">
      <c r="A25" s="24" t="s">
        <v>274</v>
      </c>
      <c r="B25" s="63" t="s">
        <v>252</v>
      </c>
      <c r="C25" s="26" t="s">
        <v>275</v>
      </c>
      <c r="D25" s="27">
        <v>12473.44</v>
      </c>
      <c r="E25" s="64">
        <v>6245.09</v>
      </c>
      <c r="F25" s="65">
        <f t="shared" si="0"/>
        <v>6228.35</v>
      </c>
    </row>
    <row r="26" spans="1:6">
      <c r="A26" s="24" t="s">
        <v>276</v>
      </c>
      <c r="B26" s="63" t="s">
        <v>252</v>
      </c>
      <c r="C26" s="26" t="s">
        <v>277</v>
      </c>
      <c r="D26" s="27">
        <v>3780</v>
      </c>
      <c r="E26" s="64">
        <v>1890</v>
      </c>
      <c r="F26" s="65">
        <f t="shared" si="0"/>
        <v>1890</v>
      </c>
    </row>
    <row r="27" spans="1:6">
      <c r="A27" s="24" t="s">
        <v>278</v>
      </c>
      <c r="B27" s="63" t="s">
        <v>252</v>
      </c>
      <c r="C27" s="26" t="s">
        <v>279</v>
      </c>
      <c r="D27" s="27">
        <v>1000</v>
      </c>
      <c r="E27" s="64" t="s">
        <v>44</v>
      </c>
      <c r="F27" s="65">
        <f t="shared" si="0"/>
        <v>1000</v>
      </c>
    </row>
    <row r="28" spans="1:6">
      <c r="A28" s="24" t="s">
        <v>272</v>
      </c>
      <c r="B28" s="63" t="s">
        <v>252</v>
      </c>
      <c r="C28" s="26" t="s">
        <v>280</v>
      </c>
      <c r="D28" s="27">
        <v>3520</v>
      </c>
      <c r="E28" s="64" t="s">
        <v>44</v>
      </c>
      <c r="F28" s="65">
        <f t="shared" si="0"/>
        <v>3520</v>
      </c>
    </row>
    <row r="29" spans="1:6" ht="22.5">
      <c r="A29" s="24" t="s">
        <v>281</v>
      </c>
      <c r="B29" s="63" t="s">
        <v>252</v>
      </c>
      <c r="C29" s="26" t="s">
        <v>282</v>
      </c>
      <c r="D29" s="27">
        <v>712640</v>
      </c>
      <c r="E29" s="64">
        <v>415706.76</v>
      </c>
      <c r="F29" s="65">
        <f t="shared" si="0"/>
        <v>296933.24</v>
      </c>
    </row>
    <row r="30" spans="1:6">
      <c r="A30" s="24" t="s">
        <v>222</v>
      </c>
      <c r="B30" s="63" t="s">
        <v>252</v>
      </c>
      <c r="C30" s="26" t="s">
        <v>283</v>
      </c>
      <c r="D30" s="27">
        <v>563450</v>
      </c>
      <c r="E30" s="64">
        <v>329116.69</v>
      </c>
      <c r="F30" s="65">
        <f t="shared" si="0"/>
        <v>234333.31</v>
      </c>
    </row>
    <row r="31" spans="1:6">
      <c r="A31" s="24" t="s">
        <v>222</v>
      </c>
      <c r="B31" s="63" t="s">
        <v>252</v>
      </c>
      <c r="C31" s="26" t="s">
        <v>284</v>
      </c>
      <c r="D31" s="27">
        <v>118760</v>
      </c>
      <c r="E31" s="64">
        <v>69276.69</v>
      </c>
      <c r="F31" s="65">
        <f t="shared" si="0"/>
        <v>49483.31</v>
      </c>
    </row>
    <row r="32" spans="1:6">
      <c r="A32" s="24" t="s">
        <v>222</v>
      </c>
      <c r="B32" s="63" t="s">
        <v>252</v>
      </c>
      <c r="C32" s="26" t="s">
        <v>285</v>
      </c>
      <c r="D32" s="27">
        <v>29680</v>
      </c>
      <c r="E32" s="64">
        <v>17313.38</v>
      </c>
      <c r="F32" s="65">
        <f t="shared" si="0"/>
        <v>12366.619999999999</v>
      </c>
    </row>
    <row r="33" spans="1:6">
      <c r="A33" s="24" t="s">
        <v>222</v>
      </c>
      <c r="B33" s="63" t="s">
        <v>252</v>
      </c>
      <c r="C33" s="26" t="s">
        <v>286</v>
      </c>
      <c r="D33" s="27">
        <v>750</v>
      </c>
      <c r="E33" s="64" t="s">
        <v>44</v>
      </c>
      <c r="F33" s="65">
        <f t="shared" si="0"/>
        <v>750</v>
      </c>
    </row>
    <row r="34" spans="1:6" ht="33.75">
      <c r="A34" s="24" t="s">
        <v>287</v>
      </c>
      <c r="B34" s="63" t="s">
        <v>252</v>
      </c>
      <c r="C34" s="26" t="s">
        <v>288</v>
      </c>
      <c r="D34" s="27">
        <v>891248</v>
      </c>
      <c r="E34" s="64">
        <v>606956.38</v>
      </c>
      <c r="F34" s="65">
        <f t="shared" si="0"/>
        <v>284291.62</v>
      </c>
    </row>
    <row r="35" spans="1:6" ht="22.5">
      <c r="A35" s="24" t="s">
        <v>281</v>
      </c>
      <c r="B35" s="63" t="s">
        <v>252</v>
      </c>
      <c r="C35" s="26" t="s">
        <v>289</v>
      </c>
      <c r="D35" s="27">
        <v>891248</v>
      </c>
      <c r="E35" s="64">
        <v>606956.38</v>
      </c>
      <c r="F35" s="65">
        <f t="shared" si="0"/>
        <v>284291.62</v>
      </c>
    </row>
    <row r="36" spans="1:6">
      <c r="A36" s="24" t="s">
        <v>222</v>
      </c>
      <c r="B36" s="63" t="s">
        <v>252</v>
      </c>
      <c r="C36" s="26" t="s">
        <v>290</v>
      </c>
      <c r="D36" s="27">
        <v>682300</v>
      </c>
      <c r="E36" s="64">
        <v>398008.38</v>
      </c>
      <c r="F36" s="65">
        <f t="shared" si="0"/>
        <v>284291.62</v>
      </c>
    </row>
    <row r="37" spans="1:6">
      <c r="A37" s="24" t="s">
        <v>222</v>
      </c>
      <c r="B37" s="63" t="s">
        <v>252</v>
      </c>
      <c r="C37" s="26" t="s">
        <v>291</v>
      </c>
      <c r="D37" s="27">
        <v>208948</v>
      </c>
      <c r="E37" s="64">
        <v>208948</v>
      </c>
      <c r="F37" s="65" t="str">
        <f t="shared" si="0"/>
        <v>-</v>
      </c>
    </row>
    <row r="38" spans="1:6">
      <c r="A38" s="24" t="s">
        <v>292</v>
      </c>
      <c r="B38" s="63" t="s">
        <v>252</v>
      </c>
      <c r="C38" s="26" t="s">
        <v>293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294</v>
      </c>
      <c r="B39" s="63" t="s">
        <v>252</v>
      </c>
      <c r="C39" s="26" t="s">
        <v>295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296</v>
      </c>
      <c r="B40" s="63" t="s">
        <v>252</v>
      </c>
      <c r="C40" s="26" t="s">
        <v>297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298</v>
      </c>
      <c r="B41" s="63" t="s">
        <v>252</v>
      </c>
      <c r="C41" s="26" t="s">
        <v>299</v>
      </c>
      <c r="D41" s="27">
        <v>864734.8</v>
      </c>
      <c r="E41" s="64">
        <v>584957.06999999995</v>
      </c>
      <c r="F41" s="65">
        <f t="shared" si="0"/>
        <v>279777.7300000001</v>
      </c>
    </row>
    <row r="42" spans="1:6" ht="33.75">
      <c r="A42" s="24" t="s">
        <v>294</v>
      </c>
      <c r="B42" s="63" t="s">
        <v>252</v>
      </c>
      <c r="C42" s="26" t="s">
        <v>300</v>
      </c>
      <c r="D42" s="27">
        <v>840734.8</v>
      </c>
      <c r="E42" s="64">
        <v>572957.06999999995</v>
      </c>
      <c r="F42" s="65">
        <f t="shared" si="0"/>
        <v>267777.7300000001</v>
      </c>
    </row>
    <row r="43" spans="1:6">
      <c r="A43" s="24" t="s">
        <v>278</v>
      </c>
      <c r="B43" s="63" t="s">
        <v>252</v>
      </c>
      <c r="C43" s="26" t="s">
        <v>301</v>
      </c>
      <c r="D43" s="27">
        <v>11890</v>
      </c>
      <c r="E43" s="64">
        <v>11890</v>
      </c>
      <c r="F43" s="65" t="str">
        <f t="shared" si="0"/>
        <v>-</v>
      </c>
    </row>
    <row r="44" spans="1:6" ht="22.5">
      <c r="A44" s="24" t="s">
        <v>270</v>
      </c>
      <c r="B44" s="63" t="s">
        <v>252</v>
      </c>
      <c r="C44" s="26" t="s">
        <v>302</v>
      </c>
      <c r="D44" s="27">
        <v>81600</v>
      </c>
      <c r="E44" s="64">
        <v>40800</v>
      </c>
      <c r="F44" s="65">
        <f t="shared" si="0"/>
        <v>40800</v>
      </c>
    </row>
    <row r="45" spans="1:6">
      <c r="A45" s="24" t="s">
        <v>272</v>
      </c>
      <c r="B45" s="63" t="s">
        <v>252</v>
      </c>
      <c r="C45" s="26" t="s">
        <v>303</v>
      </c>
      <c r="D45" s="27">
        <v>360000</v>
      </c>
      <c r="E45" s="64">
        <v>133913.13</v>
      </c>
      <c r="F45" s="65">
        <f t="shared" si="0"/>
        <v>226086.87</v>
      </c>
    </row>
    <row r="46" spans="1:6">
      <c r="A46" s="24" t="s">
        <v>272</v>
      </c>
      <c r="B46" s="63" t="s">
        <v>252</v>
      </c>
      <c r="C46" s="26" t="s">
        <v>304</v>
      </c>
      <c r="D46" s="27">
        <v>107300</v>
      </c>
      <c r="E46" s="64">
        <v>107300</v>
      </c>
      <c r="F46" s="65" t="str">
        <f t="shared" si="0"/>
        <v>-</v>
      </c>
    </row>
    <row r="47" spans="1:6" ht="22.5">
      <c r="A47" s="24" t="s">
        <v>305</v>
      </c>
      <c r="B47" s="63" t="s">
        <v>252</v>
      </c>
      <c r="C47" s="26" t="s">
        <v>306</v>
      </c>
      <c r="D47" s="27">
        <v>279053.94</v>
      </c>
      <c r="E47" s="64">
        <v>279053.94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278</v>
      </c>
      <c r="B48" s="63" t="s">
        <v>252</v>
      </c>
      <c r="C48" s="26" t="s">
        <v>307</v>
      </c>
      <c r="D48" s="27">
        <v>890.86</v>
      </c>
      <c r="E48" s="64" t="s">
        <v>44</v>
      </c>
      <c r="F48" s="65">
        <f t="shared" si="1"/>
        <v>890.86</v>
      </c>
    </row>
    <row r="49" spans="1:6" ht="22.5">
      <c r="A49" s="24" t="s">
        <v>308</v>
      </c>
      <c r="B49" s="63" t="s">
        <v>252</v>
      </c>
      <c r="C49" s="26" t="s">
        <v>309</v>
      </c>
      <c r="D49" s="27">
        <v>24000</v>
      </c>
      <c r="E49" s="64">
        <v>12000</v>
      </c>
      <c r="F49" s="65">
        <f t="shared" si="1"/>
        <v>12000</v>
      </c>
    </row>
    <row r="50" spans="1:6">
      <c r="A50" s="24" t="s">
        <v>272</v>
      </c>
      <c r="B50" s="63" t="s">
        <v>252</v>
      </c>
      <c r="C50" s="26" t="s">
        <v>310</v>
      </c>
      <c r="D50" s="27">
        <v>24000</v>
      </c>
      <c r="E50" s="64">
        <v>12000</v>
      </c>
      <c r="F50" s="65">
        <f t="shared" si="1"/>
        <v>12000</v>
      </c>
    </row>
    <row r="51" spans="1:6">
      <c r="A51" s="24" t="s">
        <v>311</v>
      </c>
      <c r="B51" s="63" t="s">
        <v>252</v>
      </c>
      <c r="C51" s="26" t="s">
        <v>312</v>
      </c>
      <c r="D51" s="27">
        <v>267200</v>
      </c>
      <c r="E51" s="64">
        <v>150956.91</v>
      </c>
      <c r="F51" s="65">
        <f t="shared" si="1"/>
        <v>116243.09</v>
      </c>
    </row>
    <row r="52" spans="1:6">
      <c r="A52" s="24" t="s">
        <v>313</v>
      </c>
      <c r="B52" s="63" t="s">
        <v>252</v>
      </c>
      <c r="C52" s="26" t="s">
        <v>314</v>
      </c>
      <c r="D52" s="27">
        <v>267200</v>
      </c>
      <c r="E52" s="64">
        <v>150956.91</v>
      </c>
      <c r="F52" s="65">
        <f t="shared" si="1"/>
        <v>116243.09</v>
      </c>
    </row>
    <row r="53" spans="1:6" ht="33.75">
      <c r="A53" s="24" t="s">
        <v>315</v>
      </c>
      <c r="B53" s="63" t="s">
        <v>252</v>
      </c>
      <c r="C53" s="26" t="s">
        <v>316</v>
      </c>
      <c r="D53" s="27">
        <v>267200</v>
      </c>
      <c r="E53" s="64">
        <v>150956.91</v>
      </c>
      <c r="F53" s="65">
        <f t="shared" si="1"/>
        <v>116243.09</v>
      </c>
    </row>
    <row r="54" spans="1:6" ht="22.5">
      <c r="A54" s="24" t="s">
        <v>264</v>
      </c>
      <c r="B54" s="63" t="s">
        <v>252</v>
      </c>
      <c r="C54" s="26" t="s">
        <v>317</v>
      </c>
      <c r="D54" s="27">
        <v>192216</v>
      </c>
      <c r="E54" s="64">
        <v>115942.3</v>
      </c>
      <c r="F54" s="65">
        <f t="shared" si="1"/>
        <v>76273.7</v>
      </c>
    </row>
    <row r="55" spans="1:6" ht="33.75">
      <c r="A55" s="24" t="s">
        <v>268</v>
      </c>
      <c r="B55" s="63" t="s">
        <v>252</v>
      </c>
      <c r="C55" s="26" t="s">
        <v>318</v>
      </c>
      <c r="D55" s="27">
        <v>58049</v>
      </c>
      <c r="E55" s="64">
        <v>35014.61</v>
      </c>
      <c r="F55" s="65">
        <f t="shared" si="1"/>
        <v>23034.39</v>
      </c>
    </row>
    <row r="56" spans="1:6" ht="22.5">
      <c r="A56" s="24" t="s">
        <v>270</v>
      </c>
      <c r="B56" s="63" t="s">
        <v>252</v>
      </c>
      <c r="C56" s="26" t="s">
        <v>319</v>
      </c>
      <c r="D56" s="27">
        <v>6004</v>
      </c>
      <c r="E56" s="64" t="s">
        <v>44</v>
      </c>
      <c r="F56" s="65">
        <f t="shared" si="1"/>
        <v>6004</v>
      </c>
    </row>
    <row r="57" spans="1:6">
      <c r="A57" s="24" t="s">
        <v>272</v>
      </c>
      <c r="B57" s="63" t="s">
        <v>252</v>
      </c>
      <c r="C57" s="26" t="s">
        <v>320</v>
      </c>
      <c r="D57" s="27">
        <v>10931</v>
      </c>
      <c r="E57" s="64" t="s">
        <v>44</v>
      </c>
      <c r="F57" s="65">
        <f t="shared" si="1"/>
        <v>10931</v>
      </c>
    </row>
    <row r="58" spans="1:6" ht="22.5">
      <c r="A58" s="24" t="s">
        <v>321</v>
      </c>
      <c r="B58" s="63" t="s">
        <v>252</v>
      </c>
      <c r="C58" s="26" t="s">
        <v>322</v>
      </c>
      <c r="D58" s="27">
        <v>196700</v>
      </c>
      <c r="E58" s="64">
        <v>114741.69</v>
      </c>
      <c r="F58" s="65">
        <f t="shared" si="1"/>
        <v>81958.31</v>
      </c>
    </row>
    <row r="59" spans="1:6" ht="33.75">
      <c r="A59" s="24" t="s">
        <v>323</v>
      </c>
      <c r="B59" s="63" t="s">
        <v>252</v>
      </c>
      <c r="C59" s="26" t="s">
        <v>324</v>
      </c>
      <c r="D59" s="27">
        <v>196700</v>
      </c>
      <c r="E59" s="64">
        <v>114741.69</v>
      </c>
      <c r="F59" s="65">
        <f t="shared" si="1"/>
        <v>81958.31</v>
      </c>
    </row>
    <row r="60" spans="1:6" ht="56.25">
      <c r="A60" s="24" t="s">
        <v>325</v>
      </c>
      <c r="B60" s="63" t="s">
        <v>252</v>
      </c>
      <c r="C60" s="26" t="s">
        <v>326</v>
      </c>
      <c r="D60" s="27">
        <v>196700</v>
      </c>
      <c r="E60" s="64">
        <v>114741.69</v>
      </c>
      <c r="F60" s="65">
        <f t="shared" si="1"/>
        <v>81958.31</v>
      </c>
    </row>
    <row r="61" spans="1:6">
      <c r="A61" s="24" t="s">
        <v>222</v>
      </c>
      <c r="B61" s="63" t="s">
        <v>252</v>
      </c>
      <c r="C61" s="26" t="s">
        <v>327</v>
      </c>
      <c r="D61" s="27">
        <v>103700</v>
      </c>
      <c r="E61" s="64">
        <v>60491.69</v>
      </c>
      <c r="F61" s="65">
        <f t="shared" si="1"/>
        <v>43208.31</v>
      </c>
    </row>
    <row r="62" spans="1:6">
      <c r="A62" s="24" t="s">
        <v>222</v>
      </c>
      <c r="B62" s="63" t="s">
        <v>252</v>
      </c>
      <c r="C62" s="26" t="s">
        <v>328</v>
      </c>
      <c r="D62" s="27">
        <v>93000</v>
      </c>
      <c r="E62" s="64">
        <v>54250</v>
      </c>
      <c r="F62" s="65">
        <f t="shared" si="1"/>
        <v>38750</v>
      </c>
    </row>
    <row r="63" spans="1:6">
      <c r="A63" s="24" t="s">
        <v>329</v>
      </c>
      <c r="B63" s="63" t="s">
        <v>252</v>
      </c>
      <c r="C63" s="26" t="s">
        <v>330</v>
      </c>
      <c r="D63" s="27">
        <v>19127511.57</v>
      </c>
      <c r="E63" s="64">
        <v>8845714.4700000007</v>
      </c>
      <c r="F63" s="65">
        <f t="shared" si="1"/>
        <v>10281797.1</v>
      </c>
    </row>
    <row r="64" spans="1:6">
      <c r="A64" s="24" t="s">
        <v>331</v>
      </c>
      <c r="B64" s="63" t="s">
        <v>252</v>
      </c>
      <c r="C64" s="26" t="s">
        <v>332</v>
      </c>
      <c r="D64" s="27">
        <v>4620908.54</v>
      </c>
      <c r="E64" s="64">
        <v>3465681.39</v>
      </c>
      <c r="F64" s="65">
        <f t="shared" si="1"/>
        <v>1155227.1499999999</v>
      </c>
    </row>
    <row r="65" spans="1:6" ht="45">
      <c r="A65" s="24" t="s">
        <v>333</v>
      </c>
      <c r="B65" s="63" t="s">
        <v>252</v>
      </c>
      <c r="C65" s="26" t="s">
        <v>334</v>
      </c>
      <c r="D65" s="27">
        <v>4620908.54</v>
      </c>
      <c r="E65" s="64">
        <v>3465681.39</v>
      </c>
      <c r="F65" s="65">
        <f t="shared" si="1"/>
        <v>1155227.1499999999</v>
      </c>
    </row>
    <row r="66" spans="1:6">
      <c r="A66" s="24" t="s">
        <v>222</v>
      </c>
      <c r="B66" s="63" t="s">
        <v>252</v>
      </c>
      <c r="C66" s="26" t="s">
        <v>335</v>
      </c>
      <c r="D66" s="27">
        <v>4620908.54</v>
      </c>
      <c r="E66" s="64">
        <v>3465681.39</v>
      </c>
      <c r="F66" s="65">
        <f t="shared" si="1"/>
        <v>1155227.1499999999</v>
      </c>
    </row>
    <row r="67" spans="1:6">
      <c r="A67" s="24" t="s">
        <v>336</v>
      </c>
      <c r="B67" s="63" t="s">
        <v>252</v>
      </c>
      <c r="C67" s="26" t="s">
        <v>337</v>
      </c>
      <c r="D67" s="27">
        <v>13930603.029999999</v>
      </c>
      <c r="E67" s="64">
        <v>5380033.0800000001</v>
      </c>
      <c r="F67" s="65">
        <f t="shared" si="1"/>
        <v>8550569.9499999993</v>
      </c>
    </row>
    <row r="68" spans="1:6" ht="33.75">
      <c r="A68" s="24" t="s">
        <v>338</v>
      </c>
      <c r="B68" s="63" t="s">
        <v>252</v>
      </c>
      <c r="C68" s="26" t="s">
        <v>339</v>
      </c>
      <c r="D68" s="27">
        <v>4303225.79</v>
      </c>
      <c r="E68" s="64">
        <v>1524545.01</v>
      </c>
      <c r="F68" s="65">
        <f t="shared" si="1"/>
        <v>2778680.7800000003</v>
      </c>
    </row>
    <row r="69" spans="1:6">
      <c r="A69" s="24" t="s">
        <v>272</v>
      </c>
      <c r="B69" s="63" t="s">
        <v>252</v>
      </c>
      <c r="C69" s="26" t="s">
        <v>340</v>
      </c>
      <c r="D69" s="27">
        <v>4303225.79</v>
      </c>
      <c r="E69" s="64">
        <v>1524545.01</v>
      </c>
      <c r="F69" s="65">
        <f t="shared" si="1"/>
        <v>2778680.7800000003</v>
      </c>
    </row>
    <row r="70" spans="1:6" ht="67.5">
      <c r="A70" s="66" t="s">
        <v>341</v>
      </c>
      <c r="B70" s="63" t="s">
        <v>252</v>
      </c>
      <c r="C70" s="26" t="s">
        <v>342</v>
      </c>
      <c r="D70" s="27">
        <v>1080017.76</v>
      </c>
      <c r="E70" s="64">
        <v>158842.13</v>
      </c>
      <c r="F70" s="65">
        <f t="shared" si="1"/>
        <v>921175.63</v>
      </c>
    </row>
    <row r="71" spans="1:6">
      <c r="A71" s="24" t="s">
        <v>272</v>
      </c>
      <c r="B71" s="63" t="s">
        <v>252</v>
      </c>
      <c r="C71" s="26" t="s">
        <v>343</v>
      </c>
      <c r="D71" s="27">
        <v>557382.26</v>
      </c>
      <c r="E71" s="64">
        <v>90357.440000000002</v>
      </c>
      <c r="F71" s="65">
        <f t="shared" si="1"/>
        <v>467024.82</v>
      </c>
    </row>
    <row r="72" spans="1:6">
      <c r="A72" s="24" t="s">
        <v>272</v>
      </c>
      <c r="B72" s="63" t="s">
        <v>252</v>
      </c>
      <c r="C72" s="26" t="s">
        <v>344</v>
      </c>
      <c r="D72" s="27">
        <v>522635.5</v>
      </c>
      <c r="E72" s="64">
        <v>68484.69</v>
      </c>
      <c r="F72" s="65">
        <f t="shared" si="1"/>
        <v>454150.81</v>
      </c>
    </row>
    <row r="73" spans="1:6" ht="45">
      <c r="A73" s="24" t="s">
        <v>345</v>
      </c>
      <c r="B73" s="63" t="s">
        <v>252</v>
      </c>
      <c r="C73" s="26" t="s">
        <v>346</v>
      </c>
      <c r="D73" s="27">
        <v>4811106.5999999996</v>
      </c>
      <c r="E73" s="64">
        <v>229092.88</v>
      </c>
      <c r="F73" s="65">
        <f t="shared" si="1"/>
        <v>4582013.72</v>
      </c>
    </row>
    <row r="74" spans="1:6">
      <c r="A74" s="24" t="s">
        <v>272</v>
      </c>
      <c r="B74" s="63" t="s">
        <v>252</v>
      </c>
      <c r="C74" s="26" t="s">
        <v>347</v>
      </c>
      <c r="D74" s="27">
        <v>291106.53999999998</v>
      </c>
      <c r="E74" s="64">
        <v>229092.88</v>
      </c>
      <c r="F74" s="65">
        <f t="shared" si="1"/>
        <v>62013.659999999974</v>
      </c>
    </row>
    <row r="75" spans="1:6">
      <c r="A75" s="24" t="s">
        <v>272</v>
      </c>
      <c r="B75" s="63" t="s">
        <v>252</v>
      </c>
      <c r="C75" s="26" t="s">
        <v>348</v>
      </c>
      <c r="D75" s="27">
        <v>4520000.0599999996</v>
      </c>
      <c r="E75" s="64" t="s">
        <v>44</v>
      </c>
      <c r="F75" s="65">
        <f t="shared" si="1"/>
        <v>4520000.0599999996</v>
      </c>
    </row>
    <row r="76" spans="1:6" ht="22.5">
      <c r="A76" s="24" t="s">
        <v>349</v>
      </c>
      <c r="B76" s="63" t="s">
        <v>252</v>
      </c>
      <c r="C76" s="26" t="s">
        <v>350</v>
      </c>
      <c r="D76" s="27">
        <v>161322.13</v>
      </c>
      <c r="E76" s="64">
        <v>161322.13</v>
      </c>
      <c r="F76" s="65" t="str">
        <f t="shared" si="1"/>
        <v>-</v>
      </c>
    </row>
    <row r="77" spans="1:6" ht="33.75">
      <c r="A77" s="24" t="s">
        <v>351</v>
      </c>
      <c r="B77" s="63" t="s">
        <v>252</v>
      </c>
      <c r="C77" s="26" t="s">
        <v>352</v>
      </c>
      <c r="D77" s="27">
        <v>161322.13</v>
      </c>
      <c r="E77" s="64">
        <v>161322.13</v>
      </c>
      <c r="F77" s="65" t="str">
        <f t="shared" si="1"/>
        <v>-</v>
      </c>
    </row>
    <row r="78" spans="1:6" ht="33.75">
      <c r="A78" s="24" t="s">
        <v>353</v>
      </c>
      <c r="B78" s="63" t="s">
        <v>252</v>
      </c>
      <c r="C78" s="26" t="s">
        <v>354</v>
      </c>
      <c r="D78" s="27">
        <v>2141726.67</v>
      </c>
      <c r="E78" s="64">
        <v>1951087.35</v>
      </c>
      <c r="F78" s="65">
        <f t="shared" si="1"/>
        <v>190639.31999999983</v>
      </c>
    </row>
    <row r="79" spans="1:6">
      <c r="A79" s="24" t="s">
        <v>272</v>
      </c>
      <c r="B79" s="63" t="s">
        <v>252</v>
      </c>
      <c r="C79" s="26" t="s">
        <v>355</v>
      </c>
      <c r="D79" s="27">
        <v>44072</v>
      </c>
      <c r="E79" s="64" t="s">
        <v>44</v>
      </c>
      <c r="F79" s="65">
        <f t="shared" ref="F79:F110" si="2">IF(OR(D79="-",IF(E79="-",0,E79)&gt;=IF(D79="-",0,D79)),"-",IF(D79="-",0,D79)-IF(E79="-",0,E79))</f>
        <v>44072</v>
      </c>
    </row>
    <row r="80" spans="1:6">
      <c r="A80" s="24" t="s">
        <v>272</v>
      </c>
      <c r="B80" s="63" t="s">
        <v>252</v>
      </c>
      <c r="C80" s="26" t="s">
        <v>356</v>
      </c>
      <c r="D80" s="27">
        <v>2097654.67</v>
      </c>
      <c r="E80" s="64">
        <v>1951087.35</v>
      </c>
      <c r="F80" s="65">
        <f t="shared" si="2"/>
        <v>146567.31999999983</v>
      </c>
    </row>
    <row r="81" spans="1:6" ht="22.5">
      <c r="A81" s="24" t="s">
        <v>357</v>
      </c>
      <c r="B81" s="63" t="s">
        <v>252</v>
      </c>
      <c r="C81" s="26" t="s">
        <v>358</v>
      </c>
      <c r="D81" s="27">
        <v>227408.08</v>
      </c>
      <c r="E81" s="64">
        <v>227408.08</v>
      </c>
      <c r="F81" s="65" t="str">
        <f t="shared" si="2"/>
        <v>-</v>
      </c>
    </row>
    <row r="82" spans="1:6">
      <c r="A82" s="24" t="s">
        <v>272</v>
      </c>
      <c r="B82" s="63" t="s">
        <v>252</v>
      </c>
      <c r="C82" s="26" t="s">
        <v>359</v>
      </c>
      <c r="D82" s="27">
        <v>227408.08</v>
      </c>
      <c r="E82" s="64">
        <v>227408.08</v>
      </c>
      <c r="F82" s="65" t="str">
        <f t="shared" si="2"/>
        <v>-</v>
      </c>
    </row>
    <row r="83" spans="1:6" ht="45">
      <c r="A83" s="24" t="s">
        <v>360</v>
      </c>
      <c r="B83" s="63" t="s">
        <v>252</v>
      </c>
      <c r="C83" s="26" t="s">
        <v>361</v>
      </c>
      <c r="D83" s="27">
        <v>1205796</v>
      </c>
      <c r="E83" s="64">
        <v>1127735.5</v>
      </c>
      <c r="F83" s="65">
        <f t="shared" si="2"/>
        <v>78060.5</v>
      </c>
    </row>
    <row r="84" spans="1:6">
      <c r="A84" s="24" t="s">
        <v>272</v>
      </c>
      <c r="B84" s="63" t="s">
        <v>252</v>
      </c>
      <c r="C84" s="26" t="s">
        <v>362</v>
      </c>
      <c r="D84" s="27">
        <v>18706</v>
      </c>
      <c r="E84" s="64" t="s">
        <v>44</v>
      </c>
      <c r="F84" s="65">
        <f t="shared" si="2"/>
        <v>18706</v>
      </c>
    </row>
    <row r="85" spans="1:6">
      <c r="A85" s="24" t="s">
        <v>272</v>
      </c>
      <c r="B85" s="63" t="s">
        <v>252</v>
      </c>
      <c r="C85" s="26" t="s">
        <v>363</v>
      </c>
      <c r="D85" s="27">
        <v>1187090</v>
      </c>
      <c r="E85" s="64">
        <v>1127735.5</v>
      </c>
      <c r="F85" s="65">
        <f t="shared" si="2"/>
        <v>59354.5</v>
      </c>
    </row>
    <row r="86" spans="1:6">
      <c r="A86" s="24" t="s">
        <v>364</v>
      </c>
      <c r="B86" s="63" t="s">
        <v>252</v>
      </c>
      <c r="C86" s="26" t="s">
        <v>365</v>
      </c>
      <c r="D86" s="27">
        <v>576000</v>
      </c>
      <c r="E86" s="64" t="s">
        <v>44</v>
      </c>
      <c r="F86" s="65">
        <f t="shared" si="2"/>
        <v>576000</v>
      </c>
    </row>
    <row r="87" spans="1:6" ht="33.75">
      <c r="A87" s="24" t="s">
        <v>315</v>
      </c>
      <c r="B87" s="63" t="s">
        <v>252</v>
      </c>
      <c r="C87" s="26" t="s">
        <v>366</v>
      </c>
      <c r="D87" s="27">
        <v>576000</v>
      </c>
      <c r="E87" s="64" t="s">
        <v>44</v>
      </c>
      <c r="F87" s="65">
        <f t="shared" si="2"/>
        <v>576000</v>
      </c>
    </row>
    <row r="88" spans="1:6">
      <c r="A88" s="24" t="s">
        <v>272</v>
      </c>
      <c r="B88" s="63" t="s">
        <v>252</v>
      </c>
      <c r="C88" s="26" t="s">
        <v>367</v>
      </c>
      <c r="D88" s="27">
        <v>576000</v>
      </c>
      <c r="E88" s="64" t="s">
        <v>44</v>
      </c>
      <c r="F88" s="65">
        <f t="shared" si="2"/>
        <v>576000</v>
      </c>
    </row>
    <row r="89" spans="1:6">
      <c r="A89" s="24" t="s">
        <v>368</v>
      </c>
      <c r="B89" s="63" t="s">
        <v>252</v>
      </c>
      <c r="C89" s="26" t="s">
        <v>369</v>
      </c>
      <c r="D89" s="27">
        <v>92645739.700000003</v>
      </c>
      <c r="E89" s="64">
        <v>6760849.3799999999</v>
      </c>
      <c r="F89" s="65">
        <f t="shared" si="2"/>
        <v>85884890.320000008</v>
      </c>
    </row>
    <row r="90" spans="1:6">
      <c r="A90" s="24" t="s">
        <v>370</v>
      </c>
      <c r="B90" s="63" t="s">
        <v>252</v>
      </c>
      <c r="C90" s="26" t="s">
        <v>371</v>
      </c>
      <c r="D90" s="27">
        <v>63862453.670000002</v>
      </c>
      <c r="E90" s="64">
        <v>260297.43</v>
      </c>
      <c r="F90" s="65">
        <f t="shared" si="2"/>
        <v>63602156.240000002</v>
      </c>
    </row>
    <row r="91" spans="1:6" ht="45">
      <c r="A91" s="24" t="s">
        <v>372</v>
      </c>
      <c r="B91" s="63" t="s">
        <v>252</v>
      </c>
      <c r="C91" s="26" t="s">
        <v>373</v>
      </c>
      <c r="D91" s="27">
        <v>564362.76</v>
      </c>
      <c r="E91" s="64">
        <v>260297.43</v>
      </c>
      <c r="F91" s="65">
        <f t="shared" si="2"/>
        <v>304065.33</v>
      </c>
    </row>
    <row r="92" spans="1:6">
      <c r="A92" s="24" t="s">
        <v>272</v>
      </c>
      <c r="B92" s="63" t="s">
        <v>252</v>
      </c>
      <c r="C92" s="26" t="s">
        <v>374</v>
      </c>
      <c r="D92" s="27">
        <v>564362.76</v>
      </c>
      <c r="E92" s="64">
        <v>260297.43</v>
      </c>
      <c r="F92" s="65">
        <f t="shared" si="2"/>
        <v>304065.33</v>
      </c>
    </row>
    <row r="93" spans="1:6" ht="22.5">
      <c r="A93" s="24" t="s">
        <v>375</v>
      </c>
      <c r="B93" s="63" t="s">
        <v>252</v>
      </c>
      <c r="C93" s="26" t="s">
        <v>376</v>
      </c>
      <c r="D93" s="27">
        <v>3153692.16</v>
      </c>
      <c r="E93" s="64" t="s">
        <v>44</v>
      </c>
      <c r="F93" s="65">
        <f t="shared" si="2"/>
        <v>3153692.16</v>
      </c>
    </row>
    <row r="94" spans="1:6" ht="33.75">
      <c r="A94" s="24" t="s">
        <v>377</v>
      </c>
      <c r="B94" s="63" t="s">
        <v>252</v>
      </c>
      <c r="C94" s="26" t="s">
        <v>378</v>
      </c>
      <c r="D94" s="27">
        <v>3153692.16</v>
      </c>
      <c r="E94" s="64" t="s">
        <v>44</v>
      </c>
      <c r="F94" s="65">
        <f t="shared" si="2"/>
        <v>3153692.16</v>
      </c>
    </row>
    <row r="95" spans="1:6" ht="33.75">
      <c r="A95" s="24" t="s">
        <v>379</v>
      </c>
      <c r="B95" s="63" t="s">
        <v>252</v>
      </c>
      <c r="C95" s="26" t="s">
        <v>380</v>
      </c>
      <c r="D95" s="27">
        <v>60144398.75</v>
      </c>
      <c r="E95" s="64" t="s">
        <v>44</v>
      </c>
      <c r="F95" s="65">
        <f t="shared" si="2"/>
        <v>60144398.75</v>
      </c>
    </row>
    <row r="96" spans="1:6" ht="33.75">
      <c r="A96" s="24" t="s">
        <v>377</v>
      </c>
      <c r="B96" s="63" t="s">
        <v>252</v>
      </c>
      <c r="C96" s="26" t="s">
        <v>381</v>
      </c>
      <c r="D96" s="27">
        <v>38373216.259999998</v>
      </c>
      <c r="E96" s="64" t="s">
        <v>44</v>
      </c>
      <c r="F96" s="65">
        <f t="shared" si="2"/>
        <v>38373216.259999998</v>
      </c>
    </row>
    <row r="97" spans="1:6" ht="33.75">
      <c r="A97" s="24" t="s">
        <v>377</v>
      </c>
      <c r="B97" s="63" t="s">
        <v>252</v>
      </c>
      <c r="C97" s="26" t="s">
        <v>382</v>
      </c>
      <c r="D97" s="27">
        <v>18763962.489999998</v>
      </c>
      <c r="E97" s="64" t="s">
        <v>44</v>
      </c>
      <c r="F97" s="65">
        <f t="shared" si="2"/>
        <v>18763962.489999998</v>
      </c>
    </row>
    <row r="98" spans="1:6" ht="33.75">
      <c r="A98" s="24" t="s">
        <v>377</v>
      </c>
      <c r="B98" s="63" t="s">
        <v>252</v>
      </c>
      <c r="C98" s="26" t="s">
        <v>383</v>
      </c>
      <c r="D98" s="27">
        <v>3007220</v>
      </c>
      <c r="E98" s="64" t="s">
        <v>44</v>
      </c>
      <c r="F98" s="65">
        <f t="shared" si="2"/>
        <v>3007220</v>
      </c>
    </row>
    <row r="99" spans="1:6">
      <c r="A99" s="24" t="s">
        <v>384</v>
      </c>
      <c r="B99" s="63" t="s">
        <v>252</v>
      </c>
      <c r="C99" s="26" t="s">
        <v>385</v>
      </c>
      <c r="D99" s="27">
        <v>10215216.99</v>
      </c>
      <c r="E99" s="64">
        <v>1003698.42</v>
      </c>
      <c r="F99" s="65">
        <f t="shared" si="2"/>
        <v>9211518.5700000003</v>
      </c>
    </row>
    <row r="100" spans="1:6" ht="33.75">
      <c r="A100" s="24" t="s">
        <v>386</v>
      </c>
      <c r="B100" s="63" t="s">
        <v>252</v>
      </c>
      <c r="C100" s="26" t="s">
        <v>387</v>
      </c>
      <c r="D100" s="27">
        <v>6025001</v>
      </c>
      <c r="E100" s="64">
        <v>223858.8</v>
      </c>
      <c r="F100" s="65">
        <f t="shared" si="2"/>
        <v>5801142.2000000002</v>
      </c>
    </row>
    <row r="101" spans="1:6">
      <c r="A101" s="24" t="s">
        <v>272</v>
      </c>
      <c r="B101" s="63" t="s">
        <v>252</v>
      </c>
      <c r="C101" s="26" t="s">
        <v>388</v>
      </c>
      <c r="D101" s="27">
        <v>2825000</v>
      </c>
      <c r="E101" s="64">
        <v>223858.8</v>
      </c>
      <c r="F101" s="65">
        <f t="shared" si="2"/>
        <v>2601141.2000000002</v>
      </c>
    </row>
    <row r="102" spans="1:6" ht="33.75">
      <c r="A102" s="24" t="s">
        <v>351</v>
      </c>
      <c r="B102" s="63" t="s">
        <v>252</v>
      </c>
      <c r="C102" s="26" t="s">
        <v>389</v>
      </c>
      <c r="D102" s="27">
        <v>3200001</v>
      </c>
      <c r="E102" s="64" t="s">
        <v>44</v>
      </c>
      <c r="F102" s="65">
        <f t="shared" si="2"/>
        <v>3200001</v>
      </c>
    </row>
    <row r="103" spans="1:6" ht="45">
      <c r="A103" s="24" t="s">
        <v>390</v>
      </c>
      <c r="B103" s="63" t="s">
        <v>252</v>
      </c>
      <c r="C103" s="26" t="s">
        <v>391</v>
      </c>
      <c r="D103" s="27">
        <v>2609250</v>
      </c>
      <c r="E103" s="64" t="s">
        <v>44</v>
      </c>
      <c r="F103" s="65">
        <f t="shared" si="2"/>
        <v>2609250</v>
      </c>
    </row>
    <row r="104" spans="1:6" ht="33.75">
      <c r="A104" s="24" t="s">
        <v>351</v>
      </c>
      <c r="B104" s="63" t="s">
        <v>252</v>
      </c>
      <c r="C104" s="26" t="s">
        <v>392</v>
      </c>
      <c r="D104" s="27">
        <v>2609250</v>
      </c>
      <c r="E104" s="64" t="s">
        <v>44</v>
      </c>
      <c r="F104" s="65">
        <f t="shared" si="2"/>
        <v>2609250</v>
      </c>
    </row>
    <row r="105" spans="1:6" ht="22.5">
      <c r="A105" s="24" t="s">
        <v>393</v>
      </c>
      <c r="B105" s="63" t="s">
        <v>252</v>
      </c>
      <c r="C105" s="26" t="s">
        <v>394</v>
      </c>
      <c r="D105" s="27">
        <v>755588.4</v>
      </c>
      <c r="E105" s="64">
        <v>347388.4</v>
      </c>
      <c r="F105" s="65">
        <f t="shared" si="2"/>
        <v>408200</v>
      </c>
    </row>
    <row r="106" spans="1:6" ht="33.75">
      <c r="A106" s="24" t="s">
        <v>351</v>
      </c>
      <c r="B106" s="63" t="s">
        <v>252</v>
      </c>
      <c r="C106" s="26" t="s">
        <v>395</v>
      </c>
      <c r="D106" s="27">
        <v>347388.4</v>
      </c>
      <c r="E106" s="64">
        <v>347388.4</v>
      </c>
      <c r="F106" s="65" t="str">
        <f t="shared" si="2"/>
        <v>-</v>
      </c>
    </row>
    <row r="107" spans="1:6" ht="33.75">
      <c r="A107" s="24" t="s">
        <v>351</v>
      </c>
      <c r="B107" s="63" t="s">
        <v>252</v>
      </c>
      <c r="C107" s="26" t="s">
        <v>396</v>
      </c>
      <c r="D107" s="27">
        <v>408200</v>
      </c>
      <c r="E107" s="64" t="s">
        <v>44</v>
      </c>
      <c r="F107" s="65">
        <f t="shared" si="2"/>
        <v>408200</v>
      </c>
    </row>
    <row r="108" spans="1:6" ht="22.5">
      <c r="A108" s="24" t="s">
        <v>397</v>
      </c>
      <c r="B108" s="63" t="s">
        <v>252</v>
      </c>
      <c r="C108" s="26" t="s">
        <v>398</v>
      </c>
      <c r="D108" s="27">
        <v>825377.59</v>
      </c>
      <c r="E108" s="64">
        <v>432451.22</v>
      </c>
      <c r="F108" s="65">
        <f t="shared" si="2"/>
        <v>392926.37</v>
      </c>
    </row>
    <row r="109" spans="1:6" ht="45">
      <c r="A109" s="24" t="s">
        <v>399</v>
      </c>
      <c r="B109" s="63" t="s">
        <v>252</v>
      </c>
      <c r="C109" s="26" t="s">
        <v>400</v>
      </c>
      <c r="D109" s="27">
        <v>825377.59</v>
      </c>
      <c r="E109" s="64">
        <v>432451.22</v>
      </c>
      <c r="F109" s="65">
        <f t="shared" si="2"/>
        <v>392926.37</v>
      </c>
    </row>
    <row r="110" spans="1:6">
      <c r="A110" s="24" t="s">
        <v>401</v>
      </c>
      <c r="B110" s="63" t="s">
        <v>252</v>
      </c>
      <c r="C110" s="26" t="s">
        <v>402</v>
      </c>
      <c r="D110" s="27">
        <v>18442803.559999999</v>
      </c>
      <c r="E110" s="64">
        <v>5423782</v>
      </c>
      <c r="F110" s="65">
        <f t="shared" si="2"/>
        <v>13019021.559999999</v>
      </c>
    </row>
    <row r="111" spans="1:6" ht="45">
      <c r="A111" s="24" t="s">
        <v>403</v>
      </c>
      <c r="B111" s="63" t="s">
        <v>252</v>
      </c>
      <c r="C111" s="26" t="s">
        <v>404</v>
      </c>
      <c r="D111" s="27">
        <v>6669476.7800000003</v>
      </c>
      <c r="E111" s="64">
        <v>3944317.12</v>
      </c>
      <c r="F111" s="65">
        <f t="shared" ref="F111:F142" si="3">IF(OR(D111="-",IF(E111="-",0,E111)&gt;=IF(D111="-",0,D111)),"-",IF(D111="-",0,D111)-IF(E111="-",0,E111))</f>
        <v>2725159.66</v>
      </c>
    </row>
    <row r="112" spans="1:6" ht="22.5">
      <c r="A112" s="24" t="s">
        <v>270</v>
      </c>
      <c r="B112" s="63" t="s">
        <v>252</v>
      </c>
      <c r="C112" s="26" t="s">
        <v>405</v>
      </c>
      <c r="D112" s="27">
        <v>86400</v>
      </c>
      <c r="E112" s="64" t="s">
        <v>44</v>
      </c>
      <c r="F112" s="65">
        <f t="shared" si="3"/>
        <v>86400</v>
      </c>
    </row>
    <row r="113" spans="1:6">
      <c r="A113" s="24" t="s">
        <v>272</v>
      </c>
      <c r="B113" s="63" t="s">
        <v>252</v>
      </c>
      <c r="C113" s="26" t="s">
        <v>406</v>
      </c>
      <c r="D113" s="27">
        <v>6583076.7800000003</v>
      </c>
      <c r="E113" s="64">
        <v>3944317.12</v>
      </c>
      <c r="F113" s="65">
        <f t="shared" si="3"/>
        <v>2638759.66</v>
      </c>
    </row>
    <row r="114" spans="1:6" ht="22.5">
      <c r="A114" s="24" t="s">
        <v>407</v>
      </c>
      <c r="B114" s="63" t="s">
        <v>252</v>
      </c>
      <c r="C114" s="26" t="s">
        <v>408</v>
      </c>
      <c r="D114" s="27">
        <v>58854.53</v>
      </c>
      <c r="E114" s="64">
        <v>32700</v>
      </c>
      <c r="F114" s="65">
        <f t="shared" si="3"/>
        <v>26154.53</v>
      </c>
    </row>
    <row r="115" spans="1:6">
      <c r="A115" s="24" t="s">
        <v>272</v>
      </c>
      <c r="B115" s="63" t="s">
        <v>252</v>
      </c>
      <c r="C115" s="26" t="s">
        <v>409</v>
      </c>
      <c r="D115" s="27">
        <v>58854.53</v>
      </c>
      <c r="E115" s="64">
        <v>32700</v>
      </c>
      <c r="F115" s="65">
        <f t="shared" si="3"/>
        <v>26154.53</v>
      </c>
    </row>
    <row r="116" spans="1:6" ht="22.5">
      <c r="A116" s="24" t="s">
        <v>410</v>
      </c>
      <c r="B116" s="63" t="s">
        <v>252</v>
      </c>
      <c r="C116" s="26" t="s">
        <v>411</v>
      </c>
      <c r="D116" s="27">
        <v>50000</v>
      </c>
      <c r="E116" s="64">
        <v>50000</v>
      </c>
      <c r="F116" s="65" t="str">
        <f t="shared" si="3"/>
        <v>-</v>
      </c>
    </row>
    <row r="117" spans="1:6">
      <c r="A117" s="24" t="s">
        <v>272</v>
      </c>
      <c r="B117" s="63" t="s">
        <v>252</v>
      </c>
      <c r="C117" s="26" t="s">
        <v>412</v>
      </c>
      <c r="D117" s="27">
        <v>50000</v>
      </c>
      <c r="E117" s="64">
        <v>50000</v>
      </c>
      <c r="F117" s="65" t="str">
        <f t="shared" si="3"/>
        <v>-</v>
      </c>
    </row>
    <row r="118" spans="1:6" ht="33.75">
      <c r="A118" s="24" t="s">
        <v>413</v>
      </c>
      <c r="B118" s="63" t="s">
        <v>252</v>
      </c>
      <c r="C118" s="26" t="s">
        <v>414</v>
      </c>
      <c r="D118" s="27">
        <v>1037703.55</v>
      </c>
      <c r="E118" s="64">
        <v>605327.1</v>
      </c>
      <c r="F118" s="65">
        <f t="shared" si="3"/>
        <v>432376.45000000007</v>
      </c>
    </row>
    <row r="119" spans="1:6">
      <c r="A119" s="24" t="s">
        <v>222</v>
      </c>
      <c r="B119" s="63" t="s">
        <v>252</v>
      </c>
      <c r="C119" s="26" t="s">
        <v>415</v>
      </c>
      <c r="D119" s="27">
        <v>1037703.55</v>
      </c>
      <c r="E119" s="64">
        <v>605327.1</v>
      </c>
      <c r="F119" s="65">
        <f t="shared" si="3"/>
        <v>432376.45000000007</v>
      </c>
    </row>
    <row r="120" spans="1:6" ht="33.75">
      <c r="A120" s="24" t="s">
        <v>416</v>
      </c>
      <c r="B120" s="63" t="s">
        <v>252</v>
      </c>
      <c r="C120" s="26" t="s">
        <v>417</v>
      </c>
      <c r="D120" s="27">
        <v>113499.68</v>
      </c>
      <c r="E120" s="64">
        <v>93496.05</v>
      </c>
      <c r="F120" s="65">
        <f t="shared" si="3"/>
        <v>20003.62999999999</v>
      </c>
    </row>
    <row r="121" spans="1:6">
      <c r="A121" s="24" t="s">
        <v>272</v>
      </c>
      <c r="B121" s="63" t="s">
        <v>252</v>
      </c>
      <c r="C121" s="26" t="s">
        <v>418</v>
      </c>
      <c r="D121" s="27">
        <v>113499.68</v>
      </c>
      <c r="E121" s="64">
        <v>93496.05</v>
      </c>
      <c r="F121" s="65">
        <f t="shared" si="3"/>
        <v>20003.62999999999</v>
      </c>
    </row>
    <row r="122" spans="1:6" ht="22.5">
      <c r="A122" s="24" t="s">
        <v>419</v>
      </c>
      <c r="B122" s="63" t="s">
        <v>252</v>
      </c>
      <c r="C122" s="26" t="s">
        <v>420</v>
      </c>
      <c r="D122" s="27">
        <v>1036325.77</v>
      </c>
      <c r="E122" s="64">
        <v>373789.13</v>
      </c>
      <c r="F122" s="65">
        <f t="shared" si="3"/>
        <v>662536.64</v>
      </c>
    </row>
    <row r="123" spans="1:6">
      <c r="A123" s="24" t="s">
        <v>272</v>
      </c>
      <c r="B123" s="63" t="s">
        <v>252</v>
      </c>
      <c r="C123" s="26" t="s">
        <v>421</v>
      </c>
      <c r="D123" s="27">
        <v>1036325.77</v>
      </c>
      <c r="E123" s="64">
        <v>373789.13</v>
      </c>
      <c r="F123" s="65">
        <f t="shared" si="3"/>
        <v>662536.64</v>
      </c>
    </row>
    <row r="124" spans="1:6" ht="33.75">
      <c r="A124" s="24" t="s">
        <v>422</v>
      </c>
      <c r="B124" s="63" t="s">
        <v>252</v>
      </c>
      <c r="C124" s="26" t="s">
        <v>423</v>
      </c>
      <c r="D124" s="27">
        <v>8629829.8599999994</v>
      </c>
      <c r="E124" s="64" t="s">
        <v>44</v>
      </c>
      <c r="F124" s="65">
        <f t="shared" si="3"/>
        <v>8629829.8599999994</v>
      </c>
    </row>
    <row r="125" spans="1:6">
      <c r="A125" s="24" t="s">
        <v>272</v>
      </c>
      <c r="B125" s="63" t="s">
        <v>252</v>
      </c>
      <c r="C125" s="26" t="s">
        <v>424</v>
      </c>
      <c r="D125" s="27">
        <v>93.96</v>
      </c>
      <c r="E125" s="64" t="s">
        <v>44</v>
      </c>
      <c r="F125" s="65">
        <f t="shared" si="3"/>
        <v>93.96</v>
      </c>
    </row>
    <row r="126" spans="1:6">
      <c r="A126" s="24" t="s">
        <v>272</v>
      </c>
      <c r="B126" s="63" t="s">
        <v>252</v>
      </c>
      <c r="C126" s="26" t="s">
        <v>425</v>
      </c>
      <c r="D126" s="27">
        <v>1629735.9</v>
      </c>
      <c r="E126" s="64" t="s">
        <v>44</v>
      </c>
      <c r="F126" s="65">
        <f t="shared" si="3"/>
        <v>1629735.9</v>
      </c>
    </row>
    <row r="127" spans="1:6">
      <c r="A127" s="24" t="s">
        <v>272</v>
      </c>
      <c r="B127" s="63" t="s">
        <v>252</v>
      </c>
      <c r="C127" s="26" t="s">
        <v>426</v>
      </c>
      <c r="D127" s="27">
        <v>7000000</v>
      </c>
      <c r="E127" s="64" t="s">
        <v>44</v>
      </c>
      <c r="F127" s="65">
        <f t="shared" si="3"/>
        <v>7000000</v>
      </c>
    </row>
    <row r="128" spans="1:6" ht="45">
      <c r="A128" s="24" t="s">
        <v>427</v>
      </c>
      <c r="B128" s="63" t="s">
        <v>252</v>
      </c>
      <c r="C128" s="26" t="s">
        <v>428</v>
      </c>
      <c r="D128" s="27">
        <v>394398.14</v>
      </c>
      <c r="E128" s="64" t="s">
        <v>44</v>
      </c>
      <c r="F128" s="65">
        <f t="shared" si="3"/>
        <v>394398.14</v>
      </c>
    </row>
    <row r="129" spans="1:6">
      <c r="A129" s="24" t="s">
        <v>272</v>
      </c>
      <c r="B129" s="63" t="s">
        <v>252</v>
      </c>
      <c r="C129" s="26" t="s">
        <v>429</v>
      </c>
      <c r="D129" s="27">
        <v>394398.14</v>
      </c>
      <c r="E129" s="64" t="s">
        <v>44</v>
      </c>
      <c r="F129" s="65">
        <f t="shared" si="3"/>
        <v>394398.14</v>
      </c>
    </row>
    <row r="130" spans="1:6" ht="22.5">
      <c r="A130" s="24" t="s">
        <v>430</v>
      </c>
      <c r="B130" s="63" t="s">
        <v>252</v>
      </c>
      <c r="C130" s="26" t="s">
        <v>431</v>
      </c>
      <c r="D130" s="27">
        <v>452715.25</v>
      </c>
      <c r="E130" s="64">
        <v>324152.59999999998</v>
      </c>
      <c r="F130" s="65">
        <f t="shared" si="3"/>
        <v>128562.65000000002</v>
      </c>
    </row>
    <row r="131" spans="1:6">
      <c r="A131" s="24" t="s">
        <v>272</v>
      </c>
      <c r="B131" s="63" t="s">
        <v>252</v>
      </c>
      <c r="C131" s="26" t="s">
        <v>432</v>
      </c>
      <c r="D131" s="27">
        <v>452715.25</v>
      </c>
      <c r="E131" s="64">
        <v>324152.59999999998</v>
      </c>
      <c r="F131" s="65">
        <f t="shared" si="3"/>
        <v>128562.65000000002</v>
      </c>
    </row>
    <row r="132" spans="1:6" ht="22.5">
      <c r="A132" s="24" t="s">
        <v>433</v>
      </c>
      <c r="B132" s="63" t="s">
        <v>252</v>
      </c>
      <c r="C132" s="26" t="s">
        <v>434</v>
      </c>
      <c r="D132" s="27">
        <v>125265.48</v>
      </c>
      <c r="E132" s="64">
        <v>73071.53</v>
      </c>
      <c r="F132" s="65">
        <f t="shared" si="3"/>
        <v>52193.95</v>
      </c>
    </row>
    <row r="133" spans="1:6" ht="22.5">
      <c r="A133" s="24" t="s">
        <v>435</v>
      </c>
      <c r="B133" s="63" t="s">
        <v>252</v>
      </c>
      <c r="C133" s="26" t="s">
        <v>436</v>
      </c>
      <c r="D133" s="27">
        <v>125265.48</v>
      </c>
      <c r="E133" s="64">
        <v>73071.53</v>
      </c>
      <c r="F133" s="65">
        <f t="shared" si="3"/>
        <v>52193.95</v>
      </c>
    </row>
    <row r="134" spans="1:6">
      <c r="A134" s="24" t="s">
        <v>222</v>
      </c>
      <c r="B134" s="63" t="s">
        <v>252</v>
      </c>
      <c r="C134" s="26" t="s">
        <v>437</v>
      </c>
      <c r="D134" s="27">
        <v>125265.48</v>
      </c>
      <c r="E134" s="64">
        <v>73071.53</v>
      </c>
      <c r="F134" s="65">
        <f t="shared" si="3"/>
        <v>52193.95</v>
      </c>
    </row>
    <row r="135" spans="1:6">
      <c r="A135" s="24" t="s">
        <v>438</v>
      </c>
      <c r="B135" s="63" t="s">
        <v>252</v>
      </c>
      <c r="C135" s="26" t="s">
        <v>439</v>
      </c>
      <c r="D135" s="27">
        <v>11815099.300000001</v>
      </c>
      <c r="E135" s="64">
        <v>6981049.2400000002</v>
      </c>
      <c r="F135" s="65">
        <f t="shared" si="3"/>
        <v>4834050.0600000005</v>
      </c>
    </row>
    <row r="136" spans="1:6">
      <c r="A136" s="24" t="s">
        <v>440</v>
      </c>
      <c r="B136" s="63" t="s">
        <v>252</v>
      </c>
      <c r="C136" s="26" t="s">
        <v>441</v>
      </c>
      <c r="D136" s="27">
        <v>11815099.300000001</v>
      </c>
      <c r="E136" s="64">
        <v>6981049.2400000002</v>
      </c>
      <c r="F136" s="65">
        <f t="shared" si="3"/>
        <v>4834050.0600000005</v>
      </c>
    </row>
    <row r="137" spans="1:6" ht="33.75">
      <c r="A137" s="24" t="s">
        <v>442</v>
      </c>
      <c r="B137" s="63" t="s">
        <v>252</v>
      </c>
      <c r="C137" s="26" t="s">
        <v>443</v>
      </c>
      <c r="D137" s="27">
        <v>10249423.369999999</v>
      </c>
      <c r="E137" s="64">
        <v>6028460.1500000004</v>
      </c>
      <c r="F137" s="65">
        <f t="shared" si="3"/>
        <v>4220963.2199999988</v>
      </c>
    </row>
    <row r="138" spans="1:6">
      <c r="A138" s="24" t="s">
        <v>222</v>
      </c>
      <c r="B138" s="63" t="s">
        <v>252</v>
      </c>
      <c r="C138" s="26" t="s">
        <v>444</v>
      </c>
      <c r="D138" s="27">
        <v>10249423.369999999</v>
      </c>
      <c r="E138" s="64">
        <v>6028460.1500000004</v>
      </c>
      <c r="F138" s="65">
        <f t="shared" si="3"/>
        <v>4220963.2199999988</v>
      </c>
    </row>
    <row r="139" spans="1:6" ht="33.75">
      <c r="A139" s="24" t="s">
        <v>445</v>
      </c>
      <c r="B139" s="63" t="s">
        <v>252</v>
      </c>
      <c r="C139" s="26" t="s">
        <v>446</v>
      </c>
      <c r="D139" s="27">
        <v>1565675.93</v>
      </c>
      <c r="E139" s="64">
        <v>952589.09</v>
      </c>
      <c r="F139" s="65">
        <f t="shared" si="3"/>
        <v>613086.84</v>
      </c>
    </row>
    <row r="140" spans="1:6">
      <c r="A140" s="24" t="s">
        <v>222</v>
      </c>
      <c r="B140" s="63" t="s">
        <v>252</v>
      </c>
      <c r="C140" s="26" t="s">
        <v>447</v>
      </c>
      <c r="D140" s="27">
        <v>1565675.93</v>
      </c>
      <c r="E140" s="64">
        <v>952589.09</v>
      </c>
      <c r="F140" s="65">
        <f t="shared" si="3"/>
        <v>613086.84</v>
      </c>
    </row>
    <row r="141" spans="1:6">
      <c r="A141" s="24" t="s">
        <v>448</v>
      </c>
      <c r="B141" s="63" t="s">
        <v>252</v>
      </c>
      <c r="C141" s="26" t="s">
        <v>449</v>
      </c>
      <c r="D141" s="27">
        <v>655068</v>
      </c>
      <c r="E141" s="64">
        <v>382123</v>
      </c>
      <c r="F141" s="65">
        <f t="shared" si="3"/>
        <v>272945</v>
      </c>
    </row>
    <row r="142" spans="1:6">
      <c r="A142" s="24" t="s">
        <v>450</v>
      </c>
      <c r="B142" s="63" t="s">
        <v>252</v>
      </c>
      <c r="C142" s="26" t="s">
        <v>451</v>
      </c>
      <c r="D142" s="27">
        <v>655068</v>
      </c>
      <c r="E142" s="64">
        <v>382123</v>
      </c>
      <c r="F142" s="65">
        <f t="shared" si="3"/>
        <v>272945</v>
      </c>
    </row>
    <row r="143" spans="1:6" ht="33.75">
      <c r="A143" s="24" t="s">
        <v>294</v>
      </c>
      <c r="B143" s="63" t="s">
        <v>252</v>
      </c>
      <c r="C143" s="26" t="s">
        <v>452</v>
      </c>
      <c r="D143" s="27">
        <v>655068</v>
      </c>
      <c r="E143" s="64">
        <v>382123</v>
      </c>
      <c r="F143" s="65">
        <f t="shared" ref="F143:F149" si="4">IF(OR(D143="-",IF(E143="-",0,E143)&gt;=IF(D143="-",0,D143)),"-",IF(D143="-",0,D143)-IF(E143="-",0,E143))</f>
        <v>272945</v>
      </c>
    </row>
    <row r="144" spans="1:6" ht="22.5">
      <c r="A144" s="24" t="s">
        <v>453</v>
      </c>
      <c r="B144" s="63" t="s">
        <v>252</v>
      </c>
      <c r="C144" s="26" t="s">
        <v>454</v>
      </c>
      <c r="D144" s="27">
        <v>655068</v>
      </c>
      <c r="E144" s="64">
        <v>382123</v>
      </c>
      <c r="F144" s="65">
        <f t="shared" si="4"/>
        <v>272945</v>
      </c>
    </row>
    <row r="145" spans="1:6">
      <c r="A145" s="24" t="s">
        <v>455</v>
      </c>
      <c r="B145" s="63" t="s">
        <v>252</v>
      </c>
      <c r="C145" s="26" t="s">
        <v>456</v>
      </c>
      <c r="D145" s="27">
        <v>97713484.390000001</v>
      </c>
      <c r="E145" s="64">
        <v>16703742.199999999</v>
      </c>
      <c r="F145" s="65">
        <f t="shared" si="4"/>
        <v>81009742.189999998</v>
      </c>
    </row>
    <row r="146" spans="1:6">
      <c r="A146" s="24" t="s">
        <v>457</v>
      </c>
      <c r="B146" s="63" t="s">
        <v>252</v>
      </c>
      <c r="C146" s="26" t="s">
        <v>458</v>
      </c>
      <c r="D146" s="27">
        <v>97713484.390000001</v>
      </c>
      <c r="E146" s="64">
        <v>16703742.199999999</v>
      </c>
      <c r="F146" s="65">
        <f t="shared" si="4"/>
        <v>81009742.189999998</v>
      </c>
    </row>
    <row r="147" spans="1:6" ht="22.5">
      <c r="A147" s="24" t="s">
        <v>459</v>
      </c>
      <c r="B147" s="63" t="s">
        <v>252</v>
      </c>
      <c r="C147" s="26" t="s">
        <v>460</v>
      </c>
      <c r="D147" s="27">
        <v>97713484.390000001</v>
      </c>
      <c r="E147" s="64">
        <v>16703742.199999999</v>
      </c>
      <c r="F147" s="65">
        <f t="shared" si="4"/>
        <v>81009742.189999998</v>
      </c>
    </row>
    <row r="148" spans="1:6" ht="33.75">
      <c r="A148" s="24" t="s">
        <v>351</v>
      </c>
      <c r="B148" s="63" t="s">
        <v>252</v>
      </c>
      <c r="C148" s="26" t="s">
        <v>461</v>
      </c>
      <c r="D148" s="27">
        <v>3575915</v>
      </c>
      <c r="E148" s="64">
        <v>3575915</v>
      </c>
      <c r="F148" s="65" t="str">
        <f t="shared" si="4"/>
        <v>-</v>
      </c>
    </row>
    <row r="149" spans="1:6" ht="33.75">
      <c r="A149" s="24" t="s">
        <v>351</v>
      </c>
      <c r="B149" s="63" t="s">
        <v>252</v>
      </c>
      <c r="C149" s="26" t="s">
        <v>462</v>
      </c>
      <c r="D149" s="27">
        <v>94137569.390000001</v>
      </c>
      <c r="E149" s="64">
        <v>13127827.199999999</v>
      </c>
      <c r="F149" s="65">
        <f t="shared" si="4"/>
        <v>81009742.189999998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463</v>
      </c>
      <c r="B151" s="72" t="s">
        <v>464</v>
      </c>
      <c r="C151" s="73" t="s">
        <v>253</v>
      </c>
      <c r="D151" s="74">
        <f>-Источники!D12</f>
        <v>-10053740.25</v>
      </c>
      <c r="E151" s="74">
        <v>19658205.329999998</v>
      </c>
      <c r="F151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6" workbookViewId="0">
      <selection activeCell="I49" sqref="I48:I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466</v>
      </c>
      <c r="B1" s="136"/>
      <c r="C1" s="136"/>
      <c r="D1" s="136"/>
      <c r="E1" s="136"/>
      <c r="F1" s="136"/>
    </row>
    <row r="2" spans="1:6" ht="13.15" customHeight="1">
      <c r="A2" s="108" t="s">
        <v>467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468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000000000000004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469</v>
      </c>
      <c r="B12" s="78" t="s">
        <v>470</v>
      </c>
      <c r="C12" s="79" t="s">
        <v>253</v>
      </c>
      <c r="D12" s="80">
        <v>10053740.25</v>
      </c>
      <c r="E12" s="80">
        <v>-19658205.329999998</v>
      </c>
      <c r="F12" s="81" t="s">
        <v>253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471</v>
      </c>
      <c r="B14" s="87" t="s">
        <v>472</v>
      </c>
      <c r="C14" s="88" t="s">
        <v>253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473</v>
      </c>
      <c r="B15" s="83"/>
      <c r="C15" s="84"/>
      <c r="D15" s="85"/>
      <c r="E15" s="85"/>
      <c r="F15" s="86"/>
    </row>
    <row r="16" spans="1:6">
      <c r="A16" s="51" t="s">
        <v>474</v>
      </c>
      <c r="B16" s="87" t="s">
        <v>475</v>
      </c>
      <c r="C16" s="88" t="s">
        <v>253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473</v>
      </c>
      <c r="B17" s="83"/>
      <c r="C17" s="84"/>
      <c r="D17" s="85"/>
      <c r="E17" s="85"/>
      <c r="F17" s="86"/>
    </row>
    <row r="18" spans="1:6">
      <c r="A18" s="77" t="s">
        <v>476</v>
      </c>
      <c r="B18" s="78" t="s">
        <v>477</v>
      </c>
      <c r="C18" s="79" t="s">
        <v>478</v>
      </c>
      <c r="D18" s="80">
        <v>10053740.25</v>
      </c>
      <c r="E18" s="80">
        <v>-19658205.329999998</v>
      </c>
      <c r="F18" s="81">
        <v>29711945.579999998</v>
      </c>
    </row>
    <row r="19" spans="1:6" ht="22.5">
      <c r="A19" s="77" t="s">
        <v>479</v>
      </c>
      <c r="B19" s="78" t="s">
        <v>477</v>
      </c>
      <c r="C19" s="79" t="s">
        <v>480</v>
      </c>
      <c r="D19" s="80">
        <v>10053740.25</v>
      </c>
      <c r="E19" s="80">
        <v>-19658205.329999998</v>
      </c>
      <c r="F19" s="81">
        <v>29711945.579999998</v>
      </c>
    </row>
    <row r="20" spans="1:6">
      <c r="A20" s="89" t="s">
        <v>509</v>
      </c>
      <c r="B20" s="90" t="s">
        <v>481</v>
      </c>
      <c r="C20" s="91" t="s">
        <v>482</v>
      </c>
      <c r="D20" s="80">
        <v>-224587010.41</v>
      </c>
      <c r="E20" s="80">
        <v>-71374689.709999993</v>
      </c>
      <c r="F20" s="81" t="s">
        <v>465</v>
      </c>
    </row>
    <row r="21" spans="1:6">
      <c r="A21" s="92" t="s">
        <v>510</v>
      </c>
      <c r="B21" s="93" t="s">
        <v>481</v>
      </c>
      <c r="C21" s="94" t="s">
        <v>511</v>
      </c>
      <c r="D21" s="27">
        <v>-224587010.41</v>
      </c>
      <c r="E21" s="27">
        <v>-71374689.709999993</v>
      </c>
      <c r="F21" s="65" t="s">
        <v>465</v>
      </c>
    </row>
    <row r="22" spans="1:6" ht="22.5">
      <c r="A22" s="92" t="s">
        <v>512</v>
      </c>
      <c r="B22" s="93" t="s">
        <v>481</v>
      </c>
      <c r="C22" s="94" t="s">
        <v>513</v>
      </c>
      <c r="D22" s="27">
        <v>-224587010.41</v>
      </c>
      <c r="E22" s="27">
        <v>-71374689.709999993</v>
      </c>
      <c r="F22" s="65" t="s">
        <v>465</v>
      </c>
    </row>
    <row r="23" spans="1:6" ht="22.5">
      <c r="A23" s="92" t="s">
        <v>483</v>
      </c>
      <c r="B23" s="93" t="s">
        <v>481</v>
      </c>
      <c r="C23" s="94" t="s">
        <v>484</v>
      </c>
      <c r="D23" s="27">
        <v>-224587010.41</v>
      </c>
      <c r="E23" s="27">
        <v>-71374689.709999993</v>
      </c>
      <c r="F23" s="65" t="s">
        <v>465</v>
      </c>
    </row>
    <row r="24" spans="1:6" ht="12.75" customHeight="1">
      <c r="A24" s="89" t="s">
        <v>514</v>
      </c>
      <c r="B24" s="90" t="s">
        <v>485</v>
      </c>
      <c r="C24" s="91" t="s">
        <v>486</v>
      </c>
      <c r="D24" s="106">
        <v>234640750.66</v>
      </c>
      <c r="E24" s="106">
        <v>51716484.380000003</v>
      </c>
      <c r="F24" s="107" t="s">
        <v>465</v>
      </c>
    </row>
    <row r="25" spans="1:6" ht="12.75" customHeight="1">
      <c r="A25" s="92" t="s">
        <v>515</v>
      </c>
      <c r="B25" s="93" t="s">
        <v>485</v>
      </c>
      <c r="C25" s="94" t="s">
        <v>516</v>
      </c>
      <c r="D25" s="27">
        <v>234640750.66</v>
      </c>
      <c r="E25" s="27">
        <v>51716484.380000003</v>
      </c>
      <c r="F25" s="65" t="s">
        <v>465</v>
      </c>
    </row>
    <row r="26" spans="1:6" ht="24.75" customHeight="1">
      <c r="A26" s="92" t="s">
        <v>517</v>
      </c>
      <c r="B26" s="93" t="s">
        <v>485</v>
      </c>
      <c r="C26" s="94" t="s">
        <v>518</v>
      </c>
      <c r="D26" s="27">
        <v>234640750.66</v>
      </c>
      <c r="E26" s="27">
        <v>51716484.380000003</v>
      </c>
      <c r="F26" s="65" t="s">
        <v>465</v>
      </c>
    </row>
    <row r="27" spans="1:6" ht="24.75" customHeight="1">
      <c r="A27" s="92" t="s">
        <v>487</v>
      </c>
      <c r="B27" s="93" t="s">
        <v>485</v>
      </c>
      <c r="C27" s="94" t="s">
        <v>488</v>
      </c>
      <c r="D27" s="27">
        <v>234640750.66</v>
      </c>
      <c r="E27" s="27">
        <v>51716484.380000003</v>
      </c>
      <c r="F27" s="65" t="s">
        <v>465</v>
      </c>
    </row>
    <row r="29" spans="1:6" ht="12.75" customHeight="1">
      <c r="A29" s="95"/>
      <c r="B29" s="96"/>
      <c r="C29" s="96"/>
      <c r="D29" s="97"/>
      <c r="E29" s="132"/>
      <c r="F29" s="133"/>
    </row>
    <row r="30" spans="1:6" ht="12.75" customHeight="1">
      <c r="A30" s="98"/>
      <c r="B30" s="134"/>
      <c r="C30" s="134"/>
      <c r="D30" s="134"/>
      <c r="E30" s="134"/>
      <c r="F30" s="99"/>
    </row>
    <row r="31" spans="1:6" ht="12.75" customHeight="1">
      <c r="A31" s="100"/>
      <c r="B31" s="100"/>
      <c r="C31" s="100"/>
      <c r="D31" s="100"/>
      <c r="E31" s="100"/>
      <c r="F31" s="100"/>
    </row>
    <row r="32" spans="1:6" ht="12.75" customHeight="1">
      <c r="A32" s="101"/>
      <c r="B32" s="96"/>
      <c r="C32" s="96"/>
      <c r="D32" s="102"/>
      <c r="E32" s="135"/>
      <c r="F32" s="133"/>
    </row>
    <row r="33" spans="1:6" ht="12.75" customHeight="1">
      <c r="A33" s="95"/>
      <c r="B33" s="134"/>
      <c r="C33" s="134"/>
      <c r="D33" s="134"/>
      <c r="E33" s="134"/>
      <c r="F33" s="99"/>
    </row>
    <row r="36" spans="1:6" ht="12.75" customHeight="1">
      <c r="A36" s="103"/>
    </row>
    <row r="37" spans="1:6" ht="12.75" customHeight="1">
      <c r="A37" s="103"/>
    </row>
    <row r="38" spans="1:6" ht="12.75" customHeight="1">
      <c r="A38" s="103"/>
    </row>
    <row r="39" spans="1:6" ht="12.75" customHeight="1">
      <c r="A39" s="103"/>
      <c r="D39" s="104"/>
    </row>
    <row r="40" spans="1:6" ht="12.75" customHeight="1">
      <c r="A40" s="103"/>
    </row>
    <row r="41" spans="1:6" ht="12.75" customHeight="1">
      <c r="A41" s="103"/>
      <c r="D41" s="105"/>
    </row>
    <row r="42" spans="1:6" ht="12.75" customHeight="1">
      <c r="A42" s="103"/>
      <c r="D42" s="104"/>
    </row>
    <row r="43" spans="1:6" ht="12.75" customHeight="1">
      <c r="A43" s="103"/>
      <c r="D43" s="104"/>
    </row>
    <row r="44" spans="1:6" ht="12.75" customHeight="1">
      <c r="A44" s="103"/>
      <c r="D44" s="104"/>
    </row>
    <row r="45" spans="1:6" ht="12.75" customHeight="1">
      <c r="A45" s="103"/>
      <c r="D45" s="104"/>
    </row>
    <row r="46" spans="1:6" ht="12.75" customHeight="1">
      <c r="A46" s="103"/>
    </row>
    <row r="47" spans="1:6" ht="12.75" customHeight="1">
      <c r="A47" s="103"/>
      <c r="D47" s="104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4" stopIfTrue="1" operator="equal">
      <formula>0</formula>
    </cfRule>
  </conditionalFormatting>
  <conditionalFormatting sqref="E83:F83">
    <cfRule type="cellIs" priority="7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489</v>
      </c>
      <c r="B1" t="s">
        <v>490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490</v>
      </c>
    </row>
    <row r="7" spans="1:2">
      <c r="A7" t="s">
        <v>499</v>
      </c>
      <c r="B7" t="s">
        <v>500</v>
      </c>
    </row>
    <row r="8" spans="1:2">
      <c r="A8" t="s">
        <v>501</v>
      </c>
      <c r="B8" t="s">
        <v>500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505</v>
      </c>
    </row>
    <row r="11" spans="1:2">
      <c r="A11" t="s">
        <v>506</v>
      </c>
      <c r="B11" t="s">
        <v>497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rep:2.51.0.71</dc:description>
  <cp:lastModifiedBy>Татьяна Игнатьева</cp:lastModifiedBy>
  <cp:lastPrinted>2020-08-10T07:54:12Z</cp:lastPrinted>
  <dcterms:created xsi:type="dcterms:W3CDTF">2020-08-10T06:44:24Z</dcterms:created>
  <dcterms:modified xsi:type="dcterms:W3CDTF">2020-08-10T11:57:16Z</dcterms:modified>
</cp:coreProperties>
</file>